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jata.majithia\OneDrive - Runnymede Borough Council\Desktop\"/>
    </mc:Choice>
  </mc:AlternateContent>
  <xr:revisionPtr revIDLastSave="0" documentId="13_ncr:1_{BBE79235-17C4-4C0C-B291-F5D7F34A5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1" l="1"/>
  <c r="E206" i="1"/>
  <c r="E126" i="1"/>
  <c r="E506" i="1"/>
  <c r="E19" i="1"/>
  <c r="E468" i="1"/>
  <c r="E269" i="1"/>
  <c r="E146" i="1"/>
  <c r="E393" i="1"/>
  <c r="E267" i="1"/>
  <c r="E425" i="1"/>
  <c r="E221" i="1"/>
  <c r="E220" i="1"/>
  <c r="E219" i="1"/>
  <c r="E433" i="1"/>
  <c r="E195" i="1"/>
  <c r="E194" i="1"/>
  <c r="E441" i="1"/>
  <c r="E89" i="1"/>
  <c r="E388" i="1"/>
  <c r="E60" i="1"/>
  <c r="E218" i="1"/>
  <c r="E82" i="1"/>
  <c r="E217" i="1"/>
  <c r="E104" i="1"/>
  <c r="E103" i="1"/>
  <c r="E64" i="1"/>
  <c r="E63" i="1"/>
  <c r="E527" i="1"/>
  <c r="E391" i="1"/>
  <c r="E53" i="1"/>
  <c r="E546" i="1"/>
  <c r="E463" i="1"/>
  <c r="E281" i="1"/>
  <c r="E212" i="1"/>
  <c r="E115" i="1"/>
  <c r="E172" i="1"/>
  <c r="E291" i="1"/>
  <c r="E280" i="1"/>
  <c r="E519" i="1"/>
  <c r="E518" i="1"/>
  <c r="E517" i="1"/>
  <c r="E516" i="1"/>
  <c r="E515" i="1"/>
  <c r="E514" i="1"/>
  <c r="E279" i="1"/>
  <c r="E278" i="1"/>
  <c r="E266" i="1"/>
  <c r="E265" i="1"/>
  <c r="E387" i="1"/>
  <c r="E386" i="1"/>
  <c r="E152" i="1"/>
  <c r="E305" i="1"/>
  <c r="E539" i="1"/>
  <c r="E572" i="1"/>
  <c r="E407" i="1"/>
  <c r="E171" i="1"/>
  <c r="E170" i="1"/>
  <c r="E117" i="1"/>
  <c r="E406" i="1"/>
  <c r="E94" i="1"/>
  <c r="E133" i="1"/>
  <c r="E52" i="1"/>
  <c r="E16" i="1"/>
  <c r="E15" i="1"/>
  <c r="E14" i="1"/>
  <c r="E51" i="1"/>
  <c r="E436" i="1"/>
  <c r="E435" i="1"/>
  <c r="E466" i="1"/>
  <c r="E179" i="1"/>
  <c r="E178" i="1"/>
  <c r="E177" i="1"/>
  <c r="E323" i="1"/>
  <c r="E494" i="1"/>
  <c r="E442" i="1"/>
  <c r="E390" i="1"/>
  <c r="E299" i="1"/>
  <c r="E264" i="1"/>
  <c r="E571" i="1"/>
  <c r="E263" i="1"/>
  <c r="E262" i="1"/>
  <c r="E574" i="1"/>
  <c r="E50" i="1"/>
  <c r="E85" i="1"/>
  <c r="E169" i="1"/>
  <c r="E49" i="1"/>
  <c r="E405" i="1"/>
  <c r="E48" i="1"/>
  <c r="E168" i="1"/>
  <c r="E21" i="1"/>
  <c r="E553" i="1"/>
  <c r="E290" i="1"/>
  <c r="E141" i="1"/>
  <c r="E408" i="1"/>
  <c r="E284" i="1"/>
  <c r="E536" i="1"/>
  <c r="E47" i="1"/>
  <c r="E144" i="1"/>
  <c r="E491" i="1"/>
  <c r="E203" i="1"/>
  <c r="E62" i="1"/>
  <c r="E13" i="1"/>
  <c r="E549" i="1"/>
  <c r="E10" i="1"/>
  <c r="E92" i="1"/>
  <c r="E385" i="1"/>
  <c r="E384" i="1"/>
  <c r="E383" i="1"/>
  <c r="E201" i="1"/>
  <c r="E101" i="1"/>
  <c r="E135" i="1"/>
  <c r="E382" i="1"/>
  <c r="E381" i="1"/>
  <c r="E380" i="1"/>
  <c r="E379" i="1"/>
  <c r="E378" i="1"/>
  <c r="E377" i="1"/>
  <c r="E376" i="1"/>
  <c r="E375" i="1"/>
  <c r="E374" i="1"/>
  <c r="E373" i="1"/>
  <c r="E317" i="1"/>
  <c r="E420" i="1"/>
  <c r="E510" i="1"/>
  <c r="E59" i="1"/>
  <c r="E216" i="1"/>
  <c r="E479" i="1"/>
  <c r="E173" i="1"/>
  <c r="E202" i="1"/>
  <c r="E552" i="1"/>
  <c r="E525" i="1"/>
  <c r="E429" i="1"/>
  <c r="E304" i="1"/>
  <c r="E322" i="1"/>
  <c r="E80" i="1"/>
  <c r="E560" i="1"/>
  <c r="E558" i="1"/>
  <c r="E470" i="1"/>
  <c r="E223" i="1"/>
  <c r="E123" i="1"/>
  <c r="E67" i="1"/>
  <c r="E87" i="1"/>
  <c r="E78" i="1"/>
  <c r="E74" i="1"/>
  <c r="E570" i="1"/>
  <c r="E563" i="1"/>
  <c r="E555" i="1"/>
  <c r="E548" i="1"/>
  <c r="E543" i="1"/>
  <c r="E512" i="1"/>
  <c r="E502" i="1"/>
  <c r="E496" i="1"/>
  <c r="E493" i="1"/>
  <c r="E474" i="1"/>
  <c r="E460" i="1"/>
  <c r="E459" i="1"/>
  <c r="E458" i="1"/>
  <c r="E454" i="1"/>
  <c r="E439" i="1"/>
  <c r="E414" i="1"/>
  <c r="E412" i="1"/>
  <c r="E395" i="1"/>
  <c r="E321" i="1"/>
  <c r="E313" i="1"/>
  <c r="E303" i="1"/>
  <c r="E293" i="1"/>
  <c r="E226" i="1"/>
  <c r="E200" i="1"/>
  <c r="E199" i="1"/>
  <c r="E187" i="1"/>
  <c r="E176" i="1"/>
  <c r="E159" i="1"/>
  <c r="E158" i="1"/>
  <c r="E157" i="1"/>
  <c r="E139" i="1"/>
  <c r="E130" i="1"/>
  <c r="E128" i="1"/>
  <c r="E120" i="1"/>
  <c r="E114" i="1"/>
  <c r="E112" i="1"/>
  <c r="E96" i="1"/>
  <c r="E84" i="1"/>
  <c r="E71" i="1"/>
  <c r="E69" i="1"/>
  <c r="E20" i="1"/>
  <c r="E261" i="1"/>
  <c r="E124" i="1"/>
  <c r="E424" i="1"/>
  <c r="E404" i="1"/>
  <c r="E132" i="1"/>
  <c r="E205" i="1"/>
  <c r="E182" i="1"/>
  <c r="E306" i="1"/>
  <c r="E500" i="1"/>
  <c r="E167" i="1"/>
  <c r="E166" i="1"/>
  <c r="E105" i="1"/>
  <c r="E427" i="1"/>
  <c r="E165" i="1"/>
  <c r="E164" i="1"/>
  <c r="E403" i="1"/>
  <c r="E188" i="1"/>
  <c r="E521" i="1"/>
  <c r="E268" i="1"/>
  <c r="E478" i="1"/>
  <c r="E540" i="1"/>
  <c r="E121" i="1"/>
  <c r="E46" i="1"/>
  <c r="E145" i="1"/>
  <c r="E153" i="1"/>
  <c r="E318" i="1"/>
  <c r="E309" i="1"/>
  <c r="E452" i="1"/>
  <c r="E534" i="1"/>
  <c r="E482" i="1"/>
  <c r="E481" i="1"/>
  <c r="E480" i="1"/>
  <c r="E215" i="1"/>
  <c r="E260" i="1"/>
  <c r="E438" i="1"/>
  <c r="E151" i="1"/>
  <c r="E372" i="1"/>
  <c r="E371" i="1"/>
  <c r="E370" i="1"/>
  <c r="E369" i="1"/>
  <c r="E9" i="1"/>
  <c r="E298" i="1"/>
  <c r="E207" i="1"/>
  <c r="E368" i="1"/>
  <c r="E367" i="1"/>
  <c r="E366" i="1"/>
  <c r="E365" i="1"/>
  <c r="E364" i="1"/>
  <c r="E487" i="1"/>
  <c r="E72" i="1"/>
  <c r="E484" i="1"/>
  <c r="E483" i="1"/>
  <c r="E192" i="1"/>
  <c r="E136" i="1"/>
  <c r="E108" i="1"/>
  <c r="E102" i="1"/>
  <c r="E100" i="1"/>
  <c r="E523" i="1"/>
  <c r="E147" i="1"/>
  <c r="E556" i="1"/>
  <c r="E533" i="1"/>
  <c r="E183" i="1"/>
  <c r="E99" i="1"/>
  <c r="E259" i="1"/>
  <c r="E98" i="1"/>
  <c r="E97" i="1"/>
  <c r="E419" i="1"/>
  <c r="E418" i="1"/>
  <c r="E417" i="1"/>
  <c r="E416" i="1"/>
  <c r="E316" i="1"/>
  <c r="E258" i="1"/>
  <c r="E257" i="1"/>
  <c r="E256" i="1"/>
  <c r="E509" i="1"/>
  <c r="E315" i="1"/>
  <c r="E255" i="1"/>
  <c r="E12" i="1"/>
  <c r="E214" i="1"/>
  <c r="E191" i="1"/>
  <c r="E93" i="1"/>
  <c r="E537" i="1"/>
  <c r="E190" i="1"/>
  <c r="E107" i="1"/>
  <c r="E462" i="1"/>
  <c r="E461" i="1"/>
  <c r="E150" i="1"/>
  <c r="E451" i="1"/>
  <c r="E450" i="1"/>
  <c r="E22" i="1"/>
  <c r="E163" i="1"/>
  <c r="E45" i="1"/>
  <c r="E505" i="1"/>
  <c r="E44" i="1"/>
  <c r="E415" i="1"/>
  <c r="E254" i="1"/>
  <c r="E297" i="1"/>
  <c r="E522" i="1"/>
  <c r="E434" i="1"/>
  <c r="E513" i="1"/>
  <c r="E131" i="1"/>
  <c r="E497" i="1"/>
  <c r="E550" i="1"/>
  <c r="E289" i="1"/>
  <c r="E575" i="1"/>
  <c r="E288" i="1"/>
  <c r="E287" i="1"/>
  <c r="E423" i="1"/>
  <c r="E402" i="1"/>
  <c r="E401" i="1"/>
  <c r="E400" i="1"/>
  <c r="E477" i="1"/>
  <c r="E43" i="1"/>
  <c r="E499" i="1"/>
  <c r="E181" i="1"/>
  <c r="E8" i="1"/>
  <c r="E363" i="1"/>
  <c r="E362" i="1"/>
  <c r="E361" i="1"/>
  <c r="E360" i="1"/>
  <c r="E42" i="1"/>
  <c r="E41" i="1"/>
  <c r="E440" i="1"/>
  <c r="E40" i="1"/>
  <c r="E39" i="1"/>
  <c r="E38" i="1"/>
  <c r="E37" i="1"/>
  <c r="E36" i="1"/>
  <c r="E35" i="1"/>
  <c r="E34" i="1"/>
  <c r="E33" i="1"/>
  <c r="E271" i="1"/>
  <c r="E270" i="1"/>
  <c r="E213" i="1"/>
  <c r="E134" i="1"/>
  <c r="E359" i="1"/>
  <c r="E358" i="1"/>
  <c r="E357" i="1"/>
  <c r="E356" i="1"/>
  <c r="E355" i="1"/>
  <c r="E354" i="1"/>
  <c r="E353" i="1"/>
  <c r="E352" i="1"/>
  <c r="E351" i="1"/>
  <c r="E65" i="1"/>
  <c r="E224" i="1"/>
  <c r="E311" i="1"/>
  <c r="E310" i="1"/>
  <c r="E253" i="1"/>
  <c r="E252" i="1"/>
  <c r="E251" i="1"/>
  <c r="E250" i="1"/>
  <c r="E249" i="1"/>
  <c r="E248" i="1"/>
  <c r="E140" i="1"/>
  <c r="E116" i="1"/>
  <c r="E545" i="1"/>
  <c r="E204" i="1"/>
  <c r="E247" i="1"/>
  <c r="E246" i="1"/>
  <c r="E245" i="1"/>
  <c r="E398" i="1"/>
  <c r="E541" i="1"/>
  <c r="E426" i="1"/>
  <c r="E561" i="1"/>
  <c r="E504" i="1"/>
  <c r="E17" i="1"/>
  <c r="E58" i="1"/>
  <c r="E535" i="1"/>
  <c r="E472" i="1"/>
  <c r="E503" i="1"/>
  <c r="E55" i="1"/>
  <c r="E551" i="1"/>
  <c r="E308" i="1"/>
  <c r="E208" i="1"/>
  <c r="E180" i="1"/>
  <c r="E573" i="1"/>
  <c r="E409" i="1"/>
  <c r="E118" i="1"/>
  <c r="E193" i="1"/>
  <c r="E149" i="1"/>
  <c r="E445" i="1"/>
  <c r="E286" i="1"/>
  <c r="E23" i="1"/>
  <c r="E532" i="1"/>
  <c r="E531" i="1"/>
  <c r="E296" i="1"/>
  <c r="E508" i="1"/>
  <c r="E350" i="1"/>
  <c r="E18" i="1"/>
  <c r="E422" i="1"/>
  <c r="E421" i="1"/>
  <c r="E349" i="1"/>
  <c r="E81" i="1"/>
  <c r="E162" i="1"/>
  <c r="E498" i="1"/>
  <c r="E90" i="1"/>
  <c r="E530" i="1"/>
  <c r="E348" i="1"/>
  <c r="E347" i="1"/>
  <c r="E346" i="1"/>
  <c r="E345" i="1"/>
  <c r="E344" i="1"/>
  <c r="E343" i="1"/>
  <c r="E7" i="1"/>
  <c r="E448" i="1"/>
  <c r="E447" i="1"/>
  <c r="E446" i="1"/>
  <c r="E244" i="1"/>
  <c r="E277" i="1"/>
  <c r="E342" i="1"/>
  <c r="E341" i="1"/>
  <c r="E340" i="1"/>
  <c r="E339" i="1"/>
  <c r="E338" i="1"/>
  <c r="E337" i="1"/>
  <c r="E276" i="1"/>
  <c r="E275" i="1"/>
  <c r="E397" i="1"/>
  <c r="E396" i="1"/>
  <c r="E399" i="1"/>
  <c r="E285" i="1"/>
  <c r="E6" i="1"/>
  <c r="E76" i="1"/>
  <c r="E274" i="1"/>
  <c r="E529" i="1"/>
  <c r="E475" i="1"/>
  <c r="E273" i="1"/>
  <c r="E272" i="1"/>
  <c r="E57" i="1"/>
  <c r="E314" i="1"/>
  <c r="E430" i="1"/>
  <c r="E88" i="1"/>
  <c r="E184" i="1"/>
  <c r="E431" i="1"/>
  <c r="E125" i="1"/>
  <c r="E32" i="1"/>
  <c r="E110" i="1"/>
  <c r="E75" i="1"/>
  <c r="E538" i="1"/>
  <c r="E568" i="1"/>
  <c r="E567" i="1"/>
  <c r="E544" i="1"/>
  <c r="E61" i="1"/>
  <c r="E465" i="1"/>
  <c r="E161" i="1"/>
  <c r="E283" i="1"/>
  <c r="E282" i="1"/>
  <c r="E490" i="1"/>
  <c r="E31" i="1"/>
  <c r="E507" i="1"/>
  <c r="E566" i="1"/>
  <c r="E565" i="1"/>
  <c r="E486" i="1"/>
  <c r="E471" i="1"/>
  <c r="E243" i="1"/>
  <c r="E520" i="1"/>
  <c r="E242" i="1"/>
  <c r="E241" i="1"/>
  <c r="E240" i="1"/>
  <c r="E239" i="1"/>
  <c r="E238" i="1"/>
  <c r="E295" i="1"/>
  <c r="E389" i="1"/>
  <c r="E189" i="1"/>
  <c r="E11" i="1"/>
  <c r="E336" i="1"/>
  <c r="E335" i="1"/>
  <c r="E392" i="1"/>
  <c r="E237" i="1"/>
  <c r="E294" i="1"/>
  <c r="E410" i="1"/>
  <c r="E467" i="1"/>
  <c r="E106" i="1"/>
  <c r="E576" i="1"/>
  <c r="E211" i="1"/>
  <c r="E56" i="1"/>
  <c r="E185" i="1"/>
  <c r="E236" i="1"/>
  <c r="E235" i="1"/>
  <c r="E234" i="1"/>
  <c r="E233" i="1"/>
  <c r="E232" i="1"/>
  <c r="E231" i="1"/>
  <c r="E230" i="1"/>
  <c r="E210" i="1"/>
  <c r="E528" i="1"/>
  <c r="E209" i="1"/>
  <c r="E148" i="1"/>
  <c r="E432" i="1"/>
  <c r="E443" i="1"/>
  <c r="E307" i="1"/>
  <c r="E196" i="1"/>
  <c r="E109" i="1"/>
  <c r="E444" i="1"/>
  <c r="E449" i="1"/>
  <c r="E489" i="1"/>
  <c r="E526" i="1"/>
  <c r="E174" i="1"/>
  <c r="E143" i="1"/>
  <c r="E142" i="1"/>
  <c r="E485" i="1"/>
  <c r="E488" i="1"/>
  <c r="E160" i="1"/>
  <c r="E564" i="1"/>
  <c r="E91" i="1"/>
  <c r="E229" i="1"/>
  <c r="E334" i="1"/>
  <c r="E333" i="1"/>
  <c r="E332" i="1"/>
  <c r="E331" i="1"/>
  <c r="E330" i="1"/>
  <c r="E329" i="1"/>
  <c r="E328" i="1"/>
  <c r="E327" i="1"/>
  <c r="E228" i="1"/>
  <c r="E326" i="1"/>
  <c r="E325" i="1"/>
  <c r="E324" i="1"/>
  <c r="E30" i="1"/>
  <c r="E29" i="1"/>
  <c r="E28" i="1"/>
  <c r="E27" i="1"/>
  <c r="E26" i="1"/>
  <c r="E25" i="1"/>
  <c r="E24" i="1"/>
  <c r="E464" i="1"/>
  <c r="E476" i="1"/>
  <c r="E227" i="1"/>
  <c r="E302" i="1"/>
  <c r="E524" i="1"/>
  <c r="E428" i="1"/>
  <c r="E301" i="1"/>
  <c r="E320" i="1"/>
  <c r="E79" i="1"/>
  <c r="E559" i="1"/>
  <c r="E557" i="1"/>
  <c r="E469" i="1"/>
  <c r="E222" i="1"/>
  <c r="E122" i="1"/>
  <c r="E66" i="1"/>
  <c r="E86" i="1"/>
  <c r="E77" i="1"/>
  <c r="E73" i="1"/>
  <c r="E569" i="1"/>
  <c r="E562" i="1"/>
  <c r="E554" i="1"/>
  <c r="E547" i="1"/>
  <c r="E542" i="1"/>
  <c r="E511" i="1"/>
  <c r="E501" i="1"/>
  <c r="E495" i="1"/>
  <c r="E492" i="1"/>
  <c r="E473" i="1"/>
  <c r="E457" i="1"/>
  <c r="E456" i="1"/>
  <c r="E455" i="1"/>
  <c r="E453" i="1"/>
  <c r="E437" i="1"/>
  <c r="E413" i="1"/>
  <c r="E411" i="1"/>
  <c r="E394" i="1"/>
  <c r="E319" i="1"/>
  <c r="E312" i="1"/>
  <c r="E300" i="1"/>
  <c r="E292" i="1"/>
  <c r="E225" i="1"/>
  <c r="E198" i="1"/>
  <c r="E197" i="1"/>
  <c r="E186" i="1"/>
  <c r="E175" i="1"/>
  <c r="E156" i="1"/>
  <c r="E155" i="1"/>
  <c r="E154" i="1"/>
  <c r="E138" i="1"/>
  <c r="E137" i="1"/>
  <c r="E129" i="1"/>
  <c r="E127" i="1"/>
  <c r="E119" i="1"/>
  <c r="E113" i="1"/>
  <c r="E111" i="1"/>
  <c r="E95" i="1"/>
  <c r="E83" i="1"/>
  <c r="E70" i="1"/>
  <c r="E68" i="1"/>
  <c r="E5" i="1"/>
</calcChain>
</file>

<file path=xl/sharedStrings.xml><?xml version="1.0" encoding="utf-8"?>
<sst xmlns="http://schemas.openxmlformats.org/spreadsheetml/2006/main" count="2868" uniqueCount="348">
  <si>
    <t>Supplier Name</t>
  </si>
  <si>
    <t>Payment Date</t>
  </si>
  <si>
    <t>43UG</t>
  </si>
  <si>
    <t>Homelessness</t>
  </si>
  <si>
    <t>Premises Related Expenditure</t>
  </si>
  <si>
    <t>Rent of Property</t>
  </si>
  <si>
    <t>HARGRAVE &amp; MASON LIMITED</t>
  </si>
  <si>
    <t>Housing Strategy &amp; Enabling</t>
  </si>
  <si>
    <t>CROWN SIMMONS</t>
  </si>
  <si>
    <t>KENT COUNTY COUNCIL (KCS)</t>
  </si>
  <si>
    <t>Special Services management</t>
  </si>
  <si>
    <t>Electricity</t>
  </si>
  <si>
    <t>SURREY COUNTY COUNCIL</t>
  </si>
  <si>
    <t>Personnel Accounts</t>
  </si>
  <si>
    <t>Other Items</t>
  </si>
  <si>
    <t>HIA Main Schemes</t>
  </si>
  <si>
    <t>RIELLO UPS LTD</t>
  </si>
  <si>
    <t>Civic Centre</t>
  </si>
  <si>
    <t>Reactive Strategic Maint Only</t>
  </si>
  <si>
    <t>APETITO LTD</t>
  </si>
  <si>
    <t>Meals on wheels Service</t>
  </si>
  <si>
    <t>Supplies and Services</t>
  </si>
  <si>
    <t>Food - General</t>
  </si>
  <si>
    <t>BCE MILLS BROS &amp; PARTNERS CO LTD</t>
  </si>
  <si>
    <t>Corporate Land and Propertry Holdings</t>
  </si>
  <si>
    <t>Reactive Maint - not Strategic</t>
  </si>
  <si>
    <t>Housing Repairs - Maintenance</t>
  </si>
  <si>
    <t>Community Halls</t>
  </si>
  <si>
    <t>Gas</t>
  </si>
  <si>
    <t>BT GLOBAL SERVICES</t>
  </si>
  <si>
    <t>Computer Services</t>
  </si>
  <si>
    <t>ESIP Connection</t>
  </si>
  <si>
    <t>W G HARPUR TREE SURGERY LIMITED</t>
  </si>
  <si>
    <t>Cemeteries Service</t>
  </si>
  <si>
    <t>Grounds Maintenance - General</t>
  </si>
  <si>
    <t>FRONTIER PITTS LIMITED</t>
  </si>
  <si>
    <t>Parks and Open Spaces</t>
  </si>
  <si>
    <t>SHELTON DEVELOPMENT SERVICES</t>
  </si>
  <si>
    <t>Capital Accounts</t>
  </si>
  <si>
    <t>Legal/Lawyers/Solicitors Fees</t>
  </si>
  <si>
    <t>SPECIALIST FLEET SERVICES LTD</t>
  </si>
  <si>
    <t>Control Accounts</t>
  </si>
  <si>
    <t>Vehicle Repairs - to be allocated</t>
  </si>
  <si>
    <t>ENVIRONOISE CONSULTING LIMITED</t>
  </si>
  <si>
    <t>Development Management</t>
  </si>
  <si>
    <t>Consultancy - Advice Only</t>
  </si>
  <si>
    <t>NIGEL GIFFIN</t>
  </si>
  <si>
    <t>Community Transport - Dial A Ride</t>
  </si>
  <si>
    <t>Counsel &amp; Barristers Fees</t>
  </si>
  <si>
    <t>RIGBY TAYLOR LTD</t>
  </si>
  <si>
    <t>Grounds Maintenance - Materials</t>
  </si>
  <si>
    <t>SHARPE PRITCHARD LLP</t>
  </si>
  <si>
    <t>RBC SERVICES LIMITED</t>
  </si>
  <si>
    <t>Compensation payments (Revenue)</t>
  </si>
  <si>
    <t>RBC HEAT COMPANY LTD</t>
  </si>
  <si>
    <t>RBCH Heat supply</t>
  </si>
  <si>
    <t>CROSS MEDIA PRINT &amp; DIGITAL SOLUTIONS LIMITED</t>
  </si>
  <si>
    <t>Recycling &amp; Environmental Initiatives</t>
  </si>
  <si>
    <t>Purchase of Bins</t>
  </si>
  <si>
    <t>Conservation &amp; Urban Design Advice</t>
  </si>
  <si>
    <t>MALLARD CONSULTANCY LIMITED</t>
  </si>
  <si>
    <t>Pollution Control</t>
  </si>
  <si>
    <t>Employees</t>
  </si>
  <si>
    <t>Training - Short Courses</t>
  </si>
  <si>
    <t>REIGATE &amp; BANSTEAD BOROUGH COUNCIL</t>
  </si>
  <si>
    <t>Benefits Service</t>
  </si>
  <si>
    <t>Officer Agency - Paid by Invoice</t>
  </si>
  <si>
    <t>PERIMITECH LIMITED</t>
  </si>
  <si>
    <t>Security Fees</t>
  </si>
  <si>
    <t>FIRST CALL (STAINES)</t>
  </si>
  <si>
    <t>Street Cleansing</t>
  </si>
  <si>
    <t>Manual Casuals - General by invoice</t>
  </si>
  <si>
    <t>J&amp;B HOPKINS LTD</t>
  </si>
  <si>
    <t>Planned Strategic Maint Only</t>
  </si>
  <si>
    <t>T BROWN GROUP LTD</t>
  </si>
  <si>
    <t>HALL FUELS LTD</t>
  </si>
  <si>
    <t>Vehicles</t>
  </si>
  <si>
    <t>Transport Related Expenditure</t>
  </si>
  <si>
    <t>Gas Oil</t>
  </si>
  <si>
    <t>ARTON MONOSEAL LIMITED</t>
  </si>
  <si>
    <t>YARYCHIV PROPERTY MANAGEMENT</t>
  </si>
  <si>
    <t>Rent Deposits Granted</t>
  </si>
  <si>
    <t>CHANCERYGATE (BUSINESS CENTRE) LTD</t>
  </si>
  <si>
    <t>Certificate Payments</t>
  </si>
  <si>
    <t>ROYAL MAIL GROUP PLC</t>
  </si>
  <si>
    <t>Postage &amp; Hybrid Costs</t>
  </si>
  <si>
    <t>OPENVIEW SECURITY SOLUTIONS LTD</t>
  </si>
  <si>
    <t>LONDON STAFFING SOLUTIONS LTD</t>
  </si>
  <si>
    <t>MULTIDATA BROADBAND</t>
  </si>
  <si>
    <t>BT &amp; Multidata - Invoice for allocation</t>
  </si>
  <si>
    <t>Planned Maint Not Strategic</t>
  </si>
  <si>
    <t>ABCA SYSTEMS LIMITED</t>
  </si>
  <si>
    <t>MOOREPAY PLC</t>
  </si>
  <si>
    <t>Financial Services</t>
  </si>
  <si>
    <t>Bureau Fees</t>
  </si>
  <si>
    <t>SURREY HEATH BOROUGH COUNCIL</t>
  </si>
  <si>
    <t>National Community Clean Up</t>
  </si>
  <si>
    <t>SAGOSS LIMITED</t>
  </si>
  <si>
    <t>Trust and Charity Accounts</t>
  </si>
  <si>
    <t>Computer Systems Maintenance</t>
  </si>
  <si>
    <t>Repairs - Contractors</t>
  </si>
  <si>
    <t>Grounds Maintenance - Tree Works</t>
  </si>
  <si>
    <t>STRAIGHT MANUFACTURING LIMITED</t>
  </si>
  <si>
    <t>Law and Governance</t>
  </si>
  <si>
    <t>MR TIMOTHY LEADER</t>
  </si>
  <si>
    <t>G2V Recruitment Group Ltd T/as G2 Recruitment Solutions</t>
  </si>
  <si>
    <t>Housing Repairs - Supervision</t>
  </si>
  <si>
    <t>RIVERSIDE TRUCK RENTAL LTD</t>
  </si>
  <si>
    <t>Hire of Plant &amp; Vehicles (Council to Ins</t>
  </si>
  <si>
    <t>TOP MILL LIMITED</t>
  </si>
  <si>
    <t>Bed and Breakfast Payments</t>
  </si>
  <si>
    <t>TUNSTALL HEALTHCARE (UK) LTD</t>
  </si>
  <si>
    <t>Community Alarm (Careline) System</t>
  </si>
  <si>
    <t>Furniture &amp; Equipment - Purchase</t>
  </si>
  <si>
    <t>Tile Hill Interim &amp; Executive Ltd</t>
  </si>
  <si>
    <t>Advertising for Staff</t>
  </si>
  <si>
    <t>BLUE SAIL CONSULTING LTD</t>
  </si>
  <si>
    <t>Corporate Management</t>
  </si>
  <si>
    <t>Other Professional Fees</t>
  </si>
  <si>
    <t>NEIL CURTIS &amp; SONS</t>
  </si>
  <si>
    <t>PROPELLER POWERED LTD</t>
  </si>
  <si>
    <t>HAYS CENTRAL DEPARTMENTS</t>
  </si>
  <si>
    <t>Recruitment support</t>
  </si>
  <si>
    <t>RUNNYMEDE BOROUGH COUNCIL</t>
  </si>
  <si>
    <t>BRITISH GAS TRADING LTD</t>
  </si>
  <si>
    <t>PRECISION LIFTS LIMITED</t>
  </si>
  <si>
    <t>MATRIX SCM LIMITED</t>
  </si>
  <si>
    <t>Agency Costs</t>
  </si>
  <si>
    <t>K&amp;T HEATING SERVICES LTD</t>
  </si>
  <si>
    <t>CHESTER HOUSE FARNBOROUGH LTD C/O SAVILLS UK LTD</t>
  </si>
  <si>
    <t>Rent of Parking Spaces</t>
  </si>
  <si>
    <t>BLUE MUSHROOM LIMITED</t>
  </si>
  <si>
    <t>Printing - Minutes and Agendas</t>
  </si>
  <si>
    <t>ABACUS EMPLOYMENT SERVICES</t>
  </si>
  <si>
    <t>LIFE ENVIRONMENTAL SERVICES LIMITED</t>
  </si>
  <si>
    <t>NNE LAW</t>
  </si>
  <si>
    <t>KEEN THINKING LTD T/AS NATIONWIDE CONSTRUCTION RECRUITMENT</t>
  </si>
  <si>
    <t>Council tax payments</t>
  </si>
  <si>
    <t>BRITISH TELECOM</t>
  </si>
  <si>
    <t>Safer Runnymede</t>
  </si>
  <si>
    <t>Phone calls &amp; rental</t>
  </si>
  <si>
    <t>SOCITM LIMITED</t>
  </si>
  <si>
    <t>Runnymede Web</t>
  </si>
  <si>
    <t>BELLROCK PROPERTY &amp; FACILITIES MANAGEMENT LTD</t>
  </si>
  <si>
    <t>PENNA PLC</t>
  </si>
  <si>
    <t>Salary Allocation</t>
  </si>
  <si>
    <t>AFFINITY WATER LIMITED</t>
  </si>
  <si>
    <t>STATHAM TREES LIMITED</t>
  </si>
  <si>
    <t>A M NOON LTD</t>
  </si>
  <si>
    <t>Internal Repairs &amp; Maint</t>
  </si>
  <si>
    <t>HICKS BAKER LIMITED (OFFICE ACCOUNT)</t>
  </si>
  <si>
    <t>CRIPPS LLP</t>
  </si>
  <si>
    <t>Corporate Land &amp; Property Development</t>
  </si>
  <si>
    <t>ONEILL HOMER</t>
  </si>
  <si>
    <t>Planning Policy &amp; Implementation</t>
  </si>
  <si>
    <t>Grant Aid - General</t>
  </si>
  <si>
    <t>WOODLAND SERVICES</t>
  </si>
  <si>
    <t>GRILLO LLP</t>
  </si>
  <si>
    <t>General Management</t>
  </si>
  <si>
    <t>Surveyors Fees (incl Asset valuations)</t>
  </si>
  <si>
    <t>IRRV</t>
  </si>
  <si>
    <t>Council Tax Collection</t>
  </si>
  <si>
    <t>Council Membership &amp; Affiliation Fees</t>
  </si>
  <si>
    <t>Litter &amp; Dog Fouling Fines</t>
  </si>
  <si>
    <t>SYAN VENTOM</t>
  </si>
  <si>
    <t>APSE</t>
  </si>
  <si>
    <t>Consultants Fees - Code to be deleted</t>
  </si>
  <si>
    <t>STREETMASTER PRODUCTS (SOUTH WALES) LIMITED</t>
  </si>
  <si>
    <t>TRUCTYRE FLEET MANAGEMENT LIMITED</t>
  </si>
  <si>
    <t>Repairs - Tyres</t>
  </si>
  <si>
    <t>ADDLESTONE COMMUNITY ASSOCIATION</t>
  </si>
  <si>
    <t>Democratic Representation &amp; Management</t>
  </si>
  <si>
    <t>Grounds Maintenance - Manned Parks</t>
  </si>
  <si>
    <t>PALFINGER UK PART OF T H WHITE GROUP</t>
  </si>
  <si>
    <t>PROJECT CENTRE LIMITED</t>
  </si>
  <si>
    <t>TRIDENT GARAGES LTD</t>
  </si>
  <si>
    <t>Diesel</t>
  </si>
  <si>
    <t>INLAND REVENUE</t>
  </si>
  <si>
    <t>Employers Costs</t>
  </si>
  <si>
    <t>Employers NI Apprenticeship Levy</t>
  </si>
  <si>
    <t>CIVICA UK LIMITED</t>
  </si>
  <si>
    <t>Computer Implementation</t>
  </si>
  <si>
    <t>CIVICA ELECTION SERVICES</t>
  </si>
  <si>
    <t>Elections</t>
  </si>
  <si>
    <t>Computer Licences reallocated</t>
  </si>
  <si>
    <t>Day Centres</t>
  </si>
  <si>
    <t>MADLINS LLP</t>
  </si>
  <si>
    <t>Management Fee</t>
  </si>
  <si>
    <t>BAYFIELDS Z LIMITED</t>
  </si>
  <si>
    <t>Debtors New System Refunds</t>
  </si>
  <si>
    <t>DULUX DECORATOR CENTRES</t>
  </si>
  <si>
    <t>JK BUILD LTD</t>
  </si>
  <si>
    <t>KINGDOM CLEANING LIMITED</t>
  </si>
  <si>
    <t>Cleaning Services</t>
  </si>
  <si>
    <t>Chertsey Depot</t>
  </si>
  <si>
    <t>Cleaning Services - Contract</t>
  </si>
  <si>
    <t>QUARTIX LIMITED</t>
  </si>
  <si>
    <t>Council Vehicle Recharges</t>
  </si>
  <si>
    <t>Sale of Council Houses</t>
  </si>
  <si>
    <t>Marketing/Estate Agents Fees</t>
  </si>
  <si>
    <t>SOLACE IN BUSINESS</t>
  </si>
  <si>
    <t>Leisure &amp; Sports Development</t>
  </si>
  <si>
    <t>NEC SOFTWARE SOLUTIONS UK LIMITED</t>
  </si>
  <si>
    <t>Net Salaries paid to Employees</t>
  </si>
  <si>
    <t>UNISON SOUTH EAST</t>
  </si>
  <si>
    <t>UNISON paid by cheque</t>
  </si>
  <si>
    <t>SIMPLYHEALTH</t>
  </si>
  <si>
    <t>HSA RBC Contributions</t>
  </si>
  <si>
    <t>DENPLAN LIMITED (SIMPLYHEALTH POLICY)</t>
  </si>
  <si>
    <t>THE SURREY PENSION FUND</t>
  </si>
  <si>
    <t>Pension Backfunding</t>
  </si>
  <si>
    <t>PRUDENTIAL</t>
  </si>
  <si>
    <t>Superannuation Paid by Cheque</t>
  </si>
  <si>
    <t>WEST SUSSEX AND SURREY CREDIT UNION T/A BOOM</t>
  </si>
  <si>
    <t>Surrey Save Payments</t>
  </si>
  <si>
    <t>Water</t>
  </si>
  <si>
    <t>PATROL</t>
  </si>
  <si>
    <t>On-Street Car Parking Enforcement</t>
  </si>
  <si>
    <t>Adjudication/Arbitration Fees</t>
  </si>
  <si>
    <t>Car Parking</t>
  </si>
  <si>
    <t>Fees and Charges</t>
  </si>
  <si>
    <t>ALSOPRINT LIMITED</t>
  </si>
  <si>
    <t>Ticket Supplies</t>
  </si>
  <si>
    <t>SC Resi / Comm no VAT</t>
  </si>
  <si>
    <t>HAGS-SMP LTD T/A RSS PLAYMAKERS</t>
  </si>
  <si>
    <t>Sports &amp; Play Equipment - Maintenance</t>
  </si>
  <si>
    <t>SIMON CHEETHAM QC</t>
  </si>
  <si>
    <t>HAPPY ENERGY SOLUTIONS LIMITED</t>
  </si>
  <si>
    <t>Green Homes Grant Funding</t>
  </si>
  <si>
    <t>THAMESWAY CONTRACTORS LIMITED</t>
  </si>
  <si>
    <t>BUPA</t>
  </si>
  <si>
    <t>Occupational Health prov. inc. eye tests</t>
  </si>
  <si>
    <t>ACCENT HOUSING LIMITED</t>
  </si>
  <si>
    <t>Miscellaneous Expenses</t>
  </si>
  <si>
    <t>PERFECT CIRCLE JV LIMITED</t>
  </si>
  <si>
    <t>CASTLE WATER LIMITED</t>
  </si>
  <si>
    <t>Allotments Service</t>
  </si>
  <si>
    <t>Mobile Home Site</t>
  </si>
  <si>
    <t>GURNEY CONSULTING ENGINEERS</t>
  </si>
  <si>
    <t>Building Control - Fee related</t>
  </si>
  <si>
    <t>Structural Engineers Fees</t>
  </si>
  <si>
    <t>WOODS BUILDING SERVICES LTD T/A AA WOODS</t>
  </si>
  <si>
    <t>FAITHORN FARRELL TIMMS LLP</t>
  </si>
  <si>
    <t>SWT Ecology Services Ltd</t>
  </si>
  <si>
    <t>Englefield Green Neighbourhood Forum</t>
  </si>
  <si>
    <t>CBRE LIMITED</t>
  </si>
  <si>
    <t>VAT Pine Trees</t>
  </si>
  <si>
    <t>CHOBHAM CAR SPARES LTD</t>
  </si>
  <si>
    <t>Abandoned Vehicle Collection</t>
  </si>
  <si>
    <t>Removal of Vehicles (Abandoned &amp; Seized)</t>
  </si>
  <si>
    <t>DUSTSCAN LIMITED</t>
  </si>
  <si>
    <t>SETFORDS LAW LIMITED</t>
  </si>
  <si>
    <t>Land Registry Fees</t>
  </si>
  <si>
    <t>BDI SECURITIES UK LIMITED</t>
  </si>
  <si>
    <t>Cash Security Fees</t>
  </si>
  <si>
    <t>INITIAL WASHROOM SOLUTIONS</t>
  </si>
  <si>
    <t>Hygiene Services</t>
  </si>
  <si>
    <t>SOUTHERN ELECTRIC PLC (BUSINESS)</t>
  </si>
  <si>
    <t>RUNNYMEDE DIST SCOUT COUNCIL</t>
  </si>
  <si>
    <t>MAGNA CARTA TRUST</t>
  </si>
  <si>
    <t>Grant Aid</t>
  </si>
  <si>
    <t>Magna Carta Donation</t>
  </si>
  <si>
    <t>MASS SEEDS LIMITED</t>
  </si>
  <si>
    <t>FREETHS LLP</t>
  </si>
  <si>
    <t>ENVIROGREEN</t>
  </si>
  <si>
    <t>Removal of Hazardous Materials</t>
  </si>
  <si>
    <t>CROMWELL POLYTHENE LTD</t>
  </si>
  <si>
    <t>TOTALMOBILE LIMITED</t>
  </si>
  <si>
    <t>Other Grants &amp; Contributions</t>
  </si>
  <si>
    <t>Costs Recovered  (S)</t>
  </si>
  <si>
    <t>KINCRAIG CONSTRUCTION LIMITED</t>
  </si>
  <si>
    <t>Afgan Refugee Fund</t>
  </si>
  <si>
    <t>HELIX CONSTRUCT LTD</t>
  </si>
  <si>
    <t>CREDITSAFE BUSINESS SOLUTIONS LTD</t>
  </si>
  <si>
    <t>SPELTHORNE BOROUGH COUNCIL</t>
  </si>
  <si>
    <t>LAMBETH SCIENTIFIC SERVICES LIMITED</t>
  </si>
  <si>
    <t>Local Air Pollution</t>
  </si>
  <si>
    <t>Air Pollution Fees (Incl. Air Quality As</t>
  </si>
  <si>
    <t>GROUNDWORKS 95 LIMITED</t>
  </si>
  <si>
    <t>INSIGHT DIRECT (UK) LTD</t>
  </si>
  <si>
    <t>Purchase of Notebooks / Laptops</t>
  </si>
  <si>
    <t>DIXON SEARLE PARTNERSHIP LTD</t>
  </si>
  <si>
    <t>Planning &amp; Development Advice</t>
  </si>
  <si>
    <t>Corporate Document Management System</t>
  </si>
  <si>
    <t>POS Enterprises</t>
  </si>
  <si>
    <t>Comty Infras Levy (CIL) Administration</t>
  </si>
  <si>
    <t>CRAEMER UK LIMITED</t>
  </si>
  <si>
    <t>IKEN BUSINESS LIMITED</t>
  </si>
  <si>
    <t>Computer Licences</t>
  </si>
  <si>
    <t>GD SECURITY SYSTEMS LTD</t>
  </si>
  <si>
    <t>Local Land Charges</t>
  </si>
  <si>
    <t>Search Fees</t>
  </si>
  <si>
    <t>PENNINGTON CHOICES</t>
  </si>
  <si>
    <t>HASTAINS SPECIAL MAINTENANCE &amp; BUILDING DEV LTD</t>
  </si>
  <si>
    <t>TWOFOLD MAILING</t>
  </si>
  <si>
    <t>Office Equipment - Maintenance of</t>
  </si>
  <si>
    <t>VAT Input Tax</t>
  </si>
  <si>
    <t>CIPFA BUSINESS LTD</t>
  </si>
  <si>
    <t>Books and Publications</t>
  </si>
  <si>
    <t>LIBERTY SERVICES LTD</t>
  </si>
  <si>
    <t>JOSEPH OLLECH</t>
  </si>
  <si>
    <t>AKZO NOBEL POWDER COATINGS LIMITED &amp; CROMADEX</t>
  </si>
  <si>
    <t>BRAKE BROS FOODSERVICE LIMITED</t>
  </si>
  <si>
    <t>RAC MOTORING SERVICES</t>
  </si>
  <si>
    <t>Vehicle Insurance</t>
  </si>
  <si>
    <t>SMI GROUP</t>
  </si>
  <si>
    <t>Depot Services Control Account</t>
  </si>
  <si>
    <t>Protective Clothing</t>
  </si>
  <si>
    <t>MOSAIC BUILDING DESIGN LIMITED</t>
  </si>
  <si>
    <t>GM COACHWORK LTD</t>
  </si>
  <si>
    <t>Tools and Plant - Leased</t>
  </si>
  <si>
    <t>PSL PRINT MANAGEMENT LTD</t>
  </si>
  <si>
    <t>BWOC LIMITED</t>
  </si>
  <si>
    <t>Direct  Purchases Paid Invoices</t>
  </si>
  <si>
    <t>Environmental Adminstration</t>
  </si>
  <si>
    <t>WOKING BOROUGH COUNCIL</t>
  </si>
  <si>
    <t>Home Improvement Services</t>
  </si>
  <si>
    <t>Contribution to Costs / Funds</t>
  </si>
  <si>
    <t>Triangle Management Company Ltd</t>
  </si>
  <si>
    <t>External Repairs &amp; Maint</t>
  </si>
  <si>
    <t>Superannuation Re Early Retirements (One</t>
  </si>
  <si>
    <t>Commercial Services</t>
  </si>
  <si>
    <t>GAS CONTRACT SERVICES LTD</t>
  </si>
  <si>
    <t>CIPFA</t>
  </si>
  <si>
    <t>MICHAEL R LEE (SURVEYORS) LTD</t>
  </si>
  <si>
    <t>Survey Fees</t>
  </si>
  <si>
    <t>VAT Chiswick Green</t>
  </si>
  <si>
    <t>Insurance excess costs</t>
  </si>
  <si>
    <t>MINDME</t>
  </si>
  <si>
    <t>Contributions (S)</t>
  </si>
  <si>
    <t>BRITISH GAS BUSINESS</t>
  </si>
  <si>
    <t>QUINN NOBLE SOLICITORS</t>
  </si>
  <si>
    <t>HICKS BAKER LTD (CLIENT ACCOUNT)</t>
  </si>
  <si>
    <t>SC Commercial</t>
  </si>
  <si>
    <t>PORTAL PLAN QUEST LTD</t>
  </si>
  <si>
    <t>Planning Application Fees (O)</t>
  </si>
  <si>
    <t>EXPERIAN LIMITED</t>
  </si>
  <si>
    <t>Post Room Management Services</t>
  </si>
  <si>
    <t>Deliveries</t>
  </si>
  <si>
    <t>Security Systems</t>
  </si>
  <si>
    <t>TRANSPARENCY REPORT FEBRUARY 2022</t>
  </si>
  <si>
    <t>RBC Identifier</t>
  </si>
  <si>
    <t>Service Division</t>
  </si>
  <si>
    <t>Expenditure Category</t>
  </si>
  <si>
    <t>Expenses Type</t>
  </si>
  <si>
    <t>Net Amount</t>
  </si>
  <si>
    <t>LANDLORD</t>
  </si>
  <si>
    <t>SOLETRADER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</si>
</sst>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8000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3" fillId="0" borderId="0" xfId="0" applyFont="1"/>
    <xf numFmtId="0" fontId="2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76"/>
  <sheetViews>
    <sheetView tabSelected="1" topLeftCell="B557" workbookViewId="0">
      <selection activeCell="F576" sqref="F576"/>
    </sheetView>
  </sheetViews>
  <sheetFormatPr defaultRowHeight="15" x14ac:dyDescent="0.25"/>
  <cols>
    <col min="1" max="1" width="15.42578125" customWidth="1"/>
    <col min="2" max="2" width="39.42578125" customWidth="1"/>
    <col min="3" max="3" width="29.85546875" customWidth="1"/>
    <col min="4" max="4" width="34.7109375" customWidth="1"/>
    <col min="5" max="5" width="14.5703125" customWidth="1"/>
    <col min="6" max="6" width="50.5703125" customWidth="1"/>
    <col min="7" max="7" width="9.5703125" style="4" bestFit="1" customWidth="1"/>
  </cols>
  <sheetData>
    <row r="2" spans="1:7" x14ac:dyDescent="0.25">
      <c r="A2" s="2" t="s">
        <v>340</v>
      </c>
    </row>
    <row r="4" spans="1:7" x14ac:dyDescent="0.25">
      <c r="A4" s="3" t="s">
        <v>341</v>
      </c>
      <c r="B4" s="3" t="s">
        <v>342</v>
      </c>
      <c r="C4" s="3" t="s">
        <v>343</v>
      </c>
      <c r="D4" s="3" t="s">
        <v>344</v>
      </c>
      <c r="E4" s="3" t="s">
        <v>1</v>
      </c>
      <c r="F4" s="3" t="s">
        <v>0</v>
      </c>
      <c r="G4" s="5" t="s">
        <v>345</v>
      </c>
    </row>
    <row r="5" spans="1:7" x14ac:dyDescent="0.25">
      <c r="A5" t="s">
        <v>2</v>
      </c>
      <c r="B5" t="s">
        <v>3</v>
      </c>
      <c r="C5" t="s">
        <v>4</v>
      </c>
      <c r="D5" t="s">
        <v>5</v>
      </c>
      <c r="E5" t="str">
        <f>TEXT("08/02/2022","dd/MM/yyyy")</f>
        <v>08/02/2022</v>
      </c>
      <c r="F5" t="s">
        <v>346</v>
      </c>
      <c r="G5" s="4">
        <v>1202.2</v>
      </c>
    </row>
    <row r="6" spans="1:7" x14ac:dyDescent="0.25">
      <c r="A6" t="s">
        <v>2</v>
      </c>
      <c r="B6" t="s">
        <v>70</v>
      </c>
      <c r="C6" t="s">
        <v>62</v>
      </c>
      <c r="D6" t="s">
        <v>71</v>
      </c>
      <c r="E6" t="str">
        <f>TEXT("15/02/2022","dd/MM/yyyy")</f>
        <v>15/02/2022</v>
      </c>
      <c r="F6" t="s">
        <v>133</v>
      </c>
      <c r="G6" s="4">
        <v>6272.39</v>
      </c>
    </row>
    <row r="7" spans="1:7" x14ac:dyDescent="0.25">
      <c r="A7" t="s">
        <v>2</v>
      </c>
      <c r="B7" t="s">
        <v>70</v>
      </c>
      <c r="C7" t="s">
        <v>62</v>
      </c>
      <c r="D7" t="s">
        <v>71</v>
      </c>
      <c r="E7" t="str">
        <f>TEXT("15/02/2022","dd/MM/yyyy")</f>
        <v>15/02/2022</v>
      </c>
      <c r="F7" t="s">
        <v>133</v>
      </c>
      <c r="G7" s="4">
        <v>6808.42</v>
      </c>
    </row>
    <row r="8" spans="1:7" x14ac:dyDescent="0.25">
      <c r="A8" t="s">
        <v>2</v>
      </c>
      <c r="B8" t="s">
        <v>70</v>
      </c>
      <c r="C8" t="s">
        <v>62</v>
      </c>
      <c r="D8" t="s">
        <v>71</v>
      </c>
      <c r="E8" t="str">
        <f>TEXT("22/02/2022","dd/MM/yyyy")</f>
        <v>22/02/2022</v>
      </c>
      <c r="F8" t="s">
        <v>133</v>
      </c>
      <c r="G8" s="4">
        <v>7774.78</v>
      </c>
    </row>
    <row r="9" spans="1:7" x14ac:dyDescent="0.25">
      <c r="A9" t="s">
        <v>2</v>
      </c>
      <c r="B9" t="s">
        <v>70</v>
      </c>
      <c r="C9" t="s">
        <v>62</v>
      </c>
      <c r="D9" t="s">
        <v>71</v>
      </c>
      <c r="E9" t="str">
        <f>TEXT("01/03/2022","dd/MM/yyyy")</f>
        <v>01/03/2022</v>
      </c>
      <c r="F9" t="s">
        <v>133</v>
      </c>
      <c r="G9" s="4">
        <v>6641.22</v>
      </c>
    </row>
    <row r="10" spans="1:7" x14ac:dyDescent="0.25">
      <c r="A10" t="s">
        <v>2</v>
      </c>
      <c r="B10" t="s">
        <v>70</v>
      </c>
      <c r="C10" t="s">
        <v>62</v>
      </c>
      <c r="D10" t="s">
        <v>71</v>
      </c>
      <c r="E10" t="str">
        <f>TEXT("08/03/2022","dd/MM/yyyy")</f>
        <v>08/03/2022</v>
      </c>
      <c r="F10" t="s">
        <v>133</v>
      </c>
      <c r="G10" s="4">
        <v>7058.31</v>
      </c>
    </row>
    <row r="11" spans="1:7" x14ac:dyDescent="0.25">
      <c r="A11" t="s">
        <v>2</v>
      </c>
      <c r="B11" t="s">
        <v>26</v>
      </c>
      <c r="C11" t="s">
        <v>4</v>
      </c>
      <c r="D11" t="s">
        <v>18</v>
      </c>
      <c r="E11" t="str">
        <f>TEXT("08/02/2022","dd/MM/yyyy")</f>
        <v>08/02/2022</v>
      </c>
      <c r="F11" t="s">
        <v>91</v>
      </c>
      <c r="G11" s="4">
        <v>1253.83</v>
      </c>
    </row>
    <row r="12" spans="1:7" x14ac:dyDescent="0.25">
      <c r="A12" t="s">
        <v>2</v>
      </c>
      <c r="B12" t="s">
        <v>3</v>
      </c>
      <c r="C12" t="s">
        <v>21</v>
      </c>
      <c r="D12" t="s">
        <v>233</v>
      </c>
      <c r="E12" t="str">
        <f>TEXT("01/03/2022","dd/MM/yyyy")</f>
        <v>01/03/2022</v>
      </c>
      <c r="F12" t="s">
        <v>232</v>
      </c>
      <c r="G12" s="4">
        <v>506.3</v>
      </c>
    </row>
    <row r="13" spans="1:7" x14ac:dyDescent="0.25">
      <c r="A13" t="s">
        <v>2</v>
      </c>
      <c r="B13" t="s">
        <v>13</v>
      </c>
      <c r="C13" t="s">
        <v>14</v>
      </c>
      <c r="D13" t="s">
        <v>296</v>
      </c>
      <c r="E13" t="str">
        <f>TEXT("","dd/MM/yyyy")</f>
        <v/>
      </c>
      <c r="F13" t="s">
        <v>232</v>
      </c>
      <c r="G13" s="4">
        <v>111336.84</v>
      </c>
    </row>
    <row r="14" spans="1:7" x14ac:dyDescent="0.25">
      <c r="A14" t="s">
        <v>2</v>
      </c>
      <c r="B14" t="s">
        <v>26</v>
      </c>
      <c r="C14" t="s">
        <v>4</v>
      </c>
      <c r="D14" t="s">
        <v>18</v>
      </c>
      <c r="E14" t="str">
        <f>TEXT("","dd/MM/yyyy")</f>
        <v/>
      </c>
      <c r="F14" t="s">
        <v>232</v>
      </c>
      <c r="G14" s="4">
        <v>22186.6</v>
      </c>
    </row>
    <row r="15" spans="1:7" x14ac:dyDescent="0.25">
      <c r="A15" t="s">
        <v>2</v>
      </c>
      <c r="B15" t="s">
        <v>13</v>
      </c>
      <c r="C15" t="s">
        <v>14</v>
      </c>
      <c r="D15" t="s">
        <v>296</v>
      </c>
      <c r="E15" t="str">
        <f>TEXT("","dd/MM/yyyy")</f>
        <v/>
      </c>
      <c r="F15" t="s">
        <v>232</v>
      </c>
      <c r="G15" s="4">
        <v>26623.919999999998</v>
      </c>
    </row>
    <row r="16" spans="1:7" x14ac:dyDescent="0.25">
      <c r="A16" t="s">
        <v>2</v>
      </c>
      <c r="B16" t="s">
        <v>26</v>
      </c>
      <c r="C16" t="s">
        <v>4</v>
      </c>
      <c r="D16" t="s">
        <v>18</v>
      </c>
      <c r="E16" t="str">
        <f>TEXT("","dd/MM/yyyy")</f>
        <v/>
      </c>
      <c r="F16" t="s">
        <v>232</v>
      </c>
      <c r="G16" s="4">
        <v>92780.7</v>
      </c>
    </row>
    <row r="17" spans="1:7" x14ac:dyDescent="0.25">
      <c r="A17" t="s">
        <v>2</v>
      </c>
      <c r="B17" t="s">
        <v>171</v>
      </c>
      <c r="C17" t="s">
        <v>4</v>
      </c>
      <c r="D17" t="s">
        <v>5</v>
      </c>
      <c r="E17" t="str">
        <f>TEXT("15/02/2022","dd/MM/yyyy")</f>
        <v>15/02/2022</v>
      </c>
      <c r="F17" t="s">
        <v>170</v>
      </c>
      <c r="G17" s="4">
        <v>741</v>
      </c>
    </row>
    <row r="18" spans="1:7" x14ac:dyDescent="0.25">
      <c r="A18" t="s">
        <v>2</v>
      </c>
      <c r="B18" t="s">
        <v>10</v>
      </c>
      <c r="C18" t="s">
        <v>4</v>
      </c>
      <c r="D18" t="s">
        <v>11</v>
      </c>
      <c r="E18" t="str">
        <f>TEXT("15/02/2022","dd/MM/yyyy")</f>
        <v>15/02/2022</v>
      </c>
      <c r="F18" t="s">
        <v>146</v>
      </c>
      <c r="G18" s="4">
        <v>1254.1600000000001</v>
      </c>
    </row>
    <row r="19" spans="1:7" x14ac:dyDescent="0.25">
      <c r="A19" t="s">
        <v>2</v>
      </c>
      <c r="B19" t="s">
        <v>10</v>
      </c>
      <c r="C19" t="s">
        <v>4</v>
      </c>
      <c r="D19" t="s">
        <v>215</v>
      </c>
      <c r="E19" t="str">
        <f>TEXT("","dd/MM/yyyy")</f>
        <v/>
      </c>
      <c r="F19" t="s">
        <v>146</v>
      </c>
      <c r="G19" s="4">
        <v>2949.93</v>
      </c>
    </row>
    <row r="20" spans="1:7" x14ac:dyDescent="0.25">
      <c r="A20" t="s">
        <v>2</v>
      </c>
      <c r="B20" t="s">
        <v>3</v>
      </c>
      <c r="C20" t="s">
        <v>4</v>
      </c>
      <c r="D20" t="s">
        <v>5</v>
      </c>
      <c r="E20" t="str">
        <f>TEXT("08/03/2022","dd/MM/yyyy")</f>
        <v>08/03/2022</v>
      </c>
      <c r="F20" t="s">
        <v>346</v>
      </c>
      <c r="G20" s="4">
        <v>1202.2</v>
      </c>
    </row>
    <row r="21" spans="1:7" x14ac:dyDescent="0.25">
      <c r="A21" t="s">
        <v>2</v>
      </c>
      <c r="B21" t="s">
        <v>26</v>
      </c>
      <c r="C21" t="s">
        <v>4</v>
      </c>
      <c r="D21" t="s">
        <v>18</v>
      </c>
      <c r="E21" t="str">
        <f>TEXT("04/03/2022","dd/MM/yyyy")</f>
        <v>04/03/2022</v>
      </c>
      <c r="F21" t="s">
        <v>301</v>
      </c>
      <c r="G21" s="6">
        <v>-1707.98</v>
      </c>
    </row>
    <row r="22" spans="1:7" x14ac:dyDescent="0.25">
      <c r="A22" t="s">
        <v>2</v>
      </c>
      <c r="B22" t="s">
        <v>217</v>
      </c>
      <c r="C22" t="s">
        <v>21</v>
      </c>
      <c r="D22" t="s">
        <v>222</v>
      </c>
      <c r="E22" t="str">
        <f>TEXT("22/02/2022","dd/MM/yyyy")</f>
        <v>22/02/2022</v>
      </c>
      <c r="F22" t="s">
        <v>221</v>
      </c>
      <c r="G22" s="4">
        <v>800</v>
      </c>
    </row>
    <row r="23" spans="1:7" x14ac:dyDescent="0.25">
      <c r="A23" t="s">
        <v>2</v>
      </c>
      <c r="B23" t="s">
        <v>24</v>
      </c>
      <c r="C23" t="s">
        <v>4</v>
      </c>
      <c r="D23" t="s">
        <v>149</v>
      </c>
      <c r="E23" t="str">
        <f>TEXT("15/02/2022","dd/MM/yyyy")</f>
        <v>15/02/2022</v>
      </c>
      <c r="F23" t="s">
        <v>148</v>
      </c>
      <c r="G23" s="4">
        <v>3500</v>
      </c>
    </row>
    <row r="24" spans="1:7" x14ac:dyDescent="0.25">
      <c r="A24" t="s">
        <v>2</v>
      </c>
      <c r="B24" t="s">
        <v>20</v>
      </c>
      <c r="C24" t="s">
        <v>21</v>
      </c>
      <c r="D24" t="s">
        <v>22</v>
      </c>
      <c r="E24" t="str">
        <f t="shared" ref="E24:E32" si="0">TEXT("08/02/2022","dd/MM/yyyy")</f>
        <v>08/02/2022</v>
      </c>
      <c r="F24" t="s">
        <v>19</v>
      </c>
      <c r="G24" s="4">
        <v>517.54</v>
      </c>
    </row>
    <row r="25" spans="1:7" x14ac:dyDescent="0.25">
      <c r="A25" t="s">
        <v>2</v>
      </c>
      <c r="B25" t="s">
        <v>20</v>
      </c>
      <c r="C25" t="s">
        <v>21</v>
      </c>
      <c r="D25" t="s">
        <v>22</v>
      </c>
      <c r="E25" t="str">
        <f t="shared" si="0"/>
        <v>08/02/2022</v>
      </c>
      <c r="F25" t="s">
        <v>19</v>
      </c>
      <c r="G25" s="4">
        <v>804.35</v>
      </c>
    </row>
    <row r="26" spans="1:7" x14ac:dyDescent="0.25">
      <c r="A26" t="s">
        <v>2</v>
      </c>
      <c r="B26" t="s">
        <v>20</v>
      </c>
      <c r="C26" t="s">
        <v>21</v>
      </c>
      <c r="D26" t="s">
        <v>22</v>
      </c>
      <c r="E26" t="str">
        <f t="shared" si="0"/>
        <v>08/02/2022</v>
      </c>
      <c r="F26" t="s">
        <v>19</v>
      </c>
      <c r="G26" s="4">
        <v>633.39</v>
      </c>
    </row>
    <row r="27" spans="1:7" x14ac:dyDescent="0.25">
      <c r="A27" t="s">
        <v>2</v>
      </c>
      <c r="B27" t="s">
        <v>20</v>
      </c>
      <c r="C27" t="s">
        <v>21</v>
      </c>
      <c r="D27" t="s">
        <v>22</v>
      </c>
      <c r="E27" t="str">
        <f t="shared" si="0"/>
        <v>08/02/2022</v>
      </c>
      <c r="F27" t="s">
        <v>19</v>
      </c>
      <c r="G27" s="4">
        <v>660.2</v>
      </c>
    </row>
    <row r="28" spans="1:7" x14ac:dyDescent="0.25">
      <c r="A28" t="s">
        <v>2</v>
      </c>
      <c r="B28" t="s">
        <v>20</v>
      </c>
      <c r="C28" t="s">
        <v>21</v>
      </c>
      <c r="D28" t="s">
        <v>22</v>
      </c>
      <c r="E28" t="str">
        <f t="shared" si="0"/>
        <v>08/02/2022</v>
      </c>
      <c r="F28" t="s">
        <v>19</v>
      </c>
      <c r="G28" s="4">
        <v>671.06</v>
      </c>
    </row>
    <row r="29" spans="1:7" x14ac:dyDescent="0.25">
      <c r="A29" t="s">
        <v>2</v>
      </c>
      <c r="B29" t="s">
        <v>20</v>
      </c>
      <c r="C29" t="s">
        <v>21</v>
      </c>
      <c r="D29" t="s">
        <v>22</v>
      </c>
      <c r="E29" t="str">
        <f t="shared" si="0"/>
        <v>08/02/2022</v>
      </c>
      <c r="F29" t="s">
        <v>19</v>
      </c>
      <c r="G29" s="4">
        <v>900.43</v>
      </c>
    </row>
    <row r="30" spans="1:7" x14ac:dyDescent="0.25">
      <c r="A30" t="s">
        <v>2</v>
      </c>
      <c r="B30" t="s">
        <v>20</v>
      </c>
      <c r="C30" t="s">
        <v>21</v>
      </c>
      <c r="D30" t="s">
        <v>22</v>
      </c>
      <c r="E30" t="str">
        <f t="shared" si="0"/>
        <v>08/02/2022</v>
      </c>
      <c r="F30" t="s">
        <v>19</v>
      </c>
      <c r="G30" s="4">
        <v>605.14</v>
      </c>
    </row>
    <row r="31" spans="1:7" x14ac:dyDescent="0.25">
      <c r="A31" t="s">
        <v>2</v>
      </c>
      <c r="B31" t="s">
        <v>20</v>
      </c>
      <c r="C31" t="s">
        <v>21</v>
      </c>
      <c r="D31" t="s">
        <v>22</v>
      </c>
      <c r="E31" t="str">
        <f t="shared" si="0"/>
        <v>08/02/2022</v>
      </c>
      <c r="F31" t="s">
        <v>19</v>
      </c>
      <c r="G31" s="4">
        <v>840.19</v>
      </c>
    </row>
    <row r="32" spans="1:7" x14ac:dyDescent="0.25">
      <c r="A32" t="s">
        <v>2</v>
      </c>
      <c r="B32" t="s">
        <v>20</v>
      </c>
      <c r="C32" t="s">
        <v>21</v>
      </c>
      <c r="D32" t="s">
        <v>22</v>
      </c>
      <c r="E32" t="str">
        <f t="shared" si="0"/>
        <v>08/02/2022</v>
      </c>
      <c r="F32" t="s">
        <v>19</v>
      </c>
      <c r="G32" s="4">
        <v>840.84</v>
      </c>
    </row>
    <row r="33" spans="1:7" x14ac:dyDescent="0.25">
      <c r="A33" t="s">
        <v>2</v>
      </c>
      <c r="B33" t="s">
        <v>20</v>
      </c>
      <c r="C33" t="s">
        <v>21</v>
      </c>
      <c r="D33" t="s">
        <v>22</v>
      </c>
      <c r="E33" t="str">
        <f t="shared" ref="E33:E45" si="1">TEXT("22/02/2022","dd/MM/yyyy")</f>
        <v>22/02/2022</v>
      </c>
      <c r="F33" t="s">
        <v>19</v>
      </c>
      <c r="G33" s="4">
        <v>588.02</v>
      </c>
    </row>
    <row r="34" spans="1:7" x14ac:dyDescent="0.25">
      <c r="A34" t="s">
        <v>2</v>
      </c>
      <c r="B34" t="s">
        <v>20</v>
      </c>
      <c r="C34" t="s">
        <v>21</v>
      </c>
      <c r="D34" t="s">
        <v>22</v>
      </c>
      <c r="E34" t="str">
        <f t="shared" si="1"/>
        <v>22/02/2022</v>
      </c>
      <c r="F34" t="s">
        <v>19</v>
      </c>
      <c r="G34" s="4">
        <v>533.35</v>
      </c>
    </row>
    <row r="35" spans="1:7" x14ac:dyDescent="0.25">
      <c r="A35" t="s">
        <v>2</v>
      </c>
      <c r="B35" t="s">
        <v>20</v>
      </c>
      <c r="C35" t="s">
        <v>21</v>
      </c>
      <c r="D35" t="s">
        <v>22</v>
      </c>
      <c r="E35" t="str">
        <f t="shared" si="1"/>
        <v>22/02/2022</v>
      </c>
      <c r="F35" t="s">
        <v>19</v>
      </c>
      <c r="G35" s="4">
        <v>551.30999999999995</v>
      </c>
    </row>
    <row r="36" spans="1:7" x14ac:dyDescent="0.25">
      <c r="A36" t="s">
        <v>2</v>
      </c>
      <c r="B36" t="s">
        <v>20</v>
      </c>
      <c r="C36" t="s">
        <v>21</v>
      </c>
      <c r="D36" t="s">
        <v>22</v>
      </c>
      <c r="E36" t="str">
        <f t="shared" si="1"/>
        <v>22/02/2022</v>
      </c>
      <c r="F36" t="s">
        <v>19</v>
      </c>
      <c r="G36" s="4">
        <v>824.9</v>
      </c>
    </row>
    <row r="37" spans="1:7" x14ac:dyDescent="0.25">
      <c r="A37" t="s">
        <v>2</v>
      </c>
      <c r="B37" t="s">
        <v>20</v>
      </c>
      <c r="C37" t="s">
        <v>21</v>
      </c>
      <c r="D37" t="s">
        <v>22</v>
      </c>
      <c r="E37" t="str">
        <f t="shared" si="1"/>
        <v>22/02/2022</v>
      </c>
      <c r="F37" t="s">
        <v>19</v>
      </c>
      <c r="G37" s="4">
        <v>790.14</v>
      </c>
    </row>
    <row r="38" spans="1:7" x14ac:dyDescent="0.25">
      <c r="A38" t="s">
        <v>2</v>
      </c>
      <c r="B38" t="s">
        <v>20</v>
      </c>
      <c r="C38" t="s">
        <v>21</v>
      </c>
      <c r="D38" t="s">
        <v>22</v>
      </c>
      <c r="E38" t="str">
        <f t="shared" si="1"/>
        <v>22/02/2022</v>
      </c>
      <c r="F38" t="s">
        <v>19</v>
      </c>
      <c r="G38" s="4">
        <v>993.26</v>
      </c>
    </row>
    <row r="39" spans="1:7" x14ac:dyDescent="0.25">
      <c r="A39" t="s">
        <v>2</v>
      </c>
      <c r="B39" t="s">
        <v>20</v>
      </c>
      <c r="C39" t="s">
        <v>21</v>
      </c>
      <c r="D39" t="s">
        <v>22</v>
      </c>
      <c r="E39" t="str">
        <f t="shared" si="1"/>
        <v>22/02/2022</v>
      </c>
      <c r="F39" t="s">
        <v>19</v>
      </c>
      <c r="G39" s="4">
        <v>741.5</v>
      </c>
    </row>
    <row r="40" spans="1:7" x14ac:dyDescent="0.25">
      <c r="A40" t="s">
        <v>2</v>
      </c>
      <c r="B40" t="s">
        <v>20</v>
      </c>
      <c r="C40" t="s">
        <v>21</v>
      </c>
      <c r="D40" t="s">
        <v>22</v>
      </c>
      <c r="E40" t="str">
        <f t="shared" si="1"/>
        <v>22/02/2022</v>
      </c>
      <c r="F40" t="s">
        <v>19</v>
      </c>
      <c r="G40" s="4">
        <v>922.46</v>
      </c>
    </row>
    <row r="41" spans="1:7" x14ac:dyDescent="0.25">
      <c r="A41" t="s">
        <v>2</v>
      </c>
      <c r="B41" t="s">
        <v>20</v>
      </c>
      <c r="C41" t="s">
        <v>21</v>
      </c>
      <c r="D41" t="s">
        <v>22</v>
      </c>
      <c r="E41" t="str">
        <f t="shared" si="1"/>
        <v>22/02/2022</v>
      </c>
      <c r="F41" t="s">
        <v>19</v>
      </c>
      <c r="G41" s="4">
        <v>818.64</v>
      </c>
    </row>
    <row r="42" spans="1:7" x14ac:dyDescent="0.25">
      <c r="A42" t="s">
        <v>2</v>
      </c>
      <c r="B42" t="s">
        <v>20</v>
      </c>
      <c r="C42" t="s">
        <v>21</v>
      </c>
      <c r="D42" t="s">
        <v>22</v>
      </c>
      <c r="E42" t="str">
        <f t="shared" si="1"/>
        <v>22/02/2022</v>
      </c>
      <c r="F42" t="s">
        <v>19</v>
      </c>
      <c r="G42" s="4">
        <v>709.04</v>
      </c>
    </row>
    <row r="43" spans="1:7" x14ac:dyDescent="0.25">
      <c r="A43" t="s">
        <v>2</v>
      </c>
      <c r="B43" t="s">
        <v>20</v>
      </c>
      <c r="C43" t="s">
        <v>21</v>
      </c>
      <c r="D43" t="s">
        <v>22</v>
      </c>
      <c r="E43" t="str">
        <f t="shared" si="1"/>
        <v>22/02/2022</v>
      </c>
      <c r="F43" t="s">
        <v>19</v>
      </c>
      <c r="G43" s="4">
        <v>757.32</v>
      </c>
    </row>
    <row r="44" spans="1:7" x14ac:dyDescent="0.25">
      <c r="A44" t="s">
        <v>2</v>
      </c>
      <c r="B44" t="s">
        <v>20</v>
      </c>
      <c r="C44" t="s">
        <v>21</v>
      </c>
      <c r="D44" t="s">
        <v>22</v>
      </c>
      <c r="E44" t="str">
        <f t="shared" si="1"/>
        <v>22/02/2022</v>
      </c>
      <c r="F44" t="s">
        <v>19</v>
      </c>
      <c r="G44" s="4">
        <v>894.19</v>
      </c>
    </row>
    <row r="45" spans="1:7" x14ac:dyDescent="0.25">
      <c r="A45" t="s">
        <v>2</v>
      </c>
      <c r="B45" t="s">
        <v>20</v>
      </c>
      <c r="C45" t="s">
        <v>21</v>
      </c>
      <c r="D45" t="s">
        <v>22</v>
      </c>
      <c r="E45" t="str">
        <f t="shared" si="1"/>
        <v>22/02/2022</v>
      </c>
      <c r="F45" t="s">
        <v>19</v>
      </c>
      <c r="G45" s="4">
        <v>803.67</v>
      </c>
    </row>
    <row r="46" spans="1:7" x14ac:dyDescent="0.25">
      <c r="A46" t="s">
        <v>2</v>
      </c>
      <c r="B46" t="s">
        <v>20</v>
      </c>
      <c r="C46" t="s">
        <v>21</v>
      </c>
      <c r="D46" t="s">
        <v>22</v>
      </c>
      <c r="E46" t="str">
        <f>TEXT("01/03/2022","dd/MM/yyyy")</f>
        <v>01/03/2022</v>
      </c>
      <c r="F46" t="s">
        <v>19</v>
      </c>
      <c r="G46" s="4">
        <v>668.3</v>
      </c>
    </row>
    <row r="47" spans="1:7" x14ac:dyDescent="0.25">
      <c r="A47" t="s">
        <v>2</v>
      </c>
      <c r="B47" t="s">
        <v>20</v>
      </c>
      <c r="C47" t="s">
        <v>21</v>
      </c>
      <c r="D47" t="s">
        <v>22</v>
      </c>
      <c r="E47" t="str">
        <f t="shared" ref="E47:E53" si="2">TEXT("08/03/2022","dd/MM/yyyy")</f>
        <v>08/03/2022</v>
      </c>
      <c r="F47" t="s">
        <v>19</v>
      </c>
      <c r="G47" s="4">
        <v>847.61</v>
      </c>
    </row>
    <row r="48" spans="1:7" x14ac:dyDescent="0.25">
      <c r="A48" t="s">
        <v>2</v>
      </c>
      <c r="B48" t="s">
        <v>20</v>
      </c>
      <c r="C48" t="s">
        <v>21</v>
      </c>
      <c r="D48" t="s">
        <v>22</v>
      </c>
      <c r="E48" t="str">
        <f t="shared" si="2"/>
        <v>08/03/2022</v>
      </c>
      <c r="F48" t="s">
        <v>19</v>
      </c>
      <c r="G48" s="4">
        <v>744.79</v>
      </c>
    </row>
    <row r="49" spans="1:7" x14ac:dyDescent="0.25">
      <c r="A49" t="s">
        <v>2</v>
      </c>
      <c r="B49" t="s">
        <v>20</v>
      </c>
      <c r="C49" t="s">
        <v>21</v>
      </c>
      <c r="D49" t="s">
        <v>22</v>
      </c>
      <c r="E49" t="str">
        <f t="shared" si="2"/>
        <v>08/03/2022</v>
      </c>
      <c r="F49" t="s">
        <v>19</v>
      </c>
      <c r="G49" s="4">
        <v>698.78</v>
      </c>
    </row>
    <row r="50" spans="1:7" x14ac:dyDescent="0.25">
      <c r="A50" t="s">
        <v>2</v>
      </c>
      <c r="B50" t="s">
        <v>20</v>
      </c>
      <c r="C50" t="s">
        <v>21</v>
      </c>
      <c r="D50" t="s">
        <v>22</v>
      </c>
      <c r="E50" t="str">
        <f t="shared" si="2"/>
        <v>08/03/2022</v>
      </c>
      <c r="F50" t="s">
        <v>19</v>
      </c>
      <c r="G50" s="4">
        <v>703.21</v>
      </c>
    </row>
    <row r="51" spans="1:7" x14ac:dyDescent="0.25">
      <c r="A51" t="s">
        <v>2</v>
      </c>
      <c r="B51" t="s">
        <v>20</v>
      </c>
      <c r="C51" t="s">
        <v>21</v>
      </c>
      <c r="D51" t="s">
        <v>22</v>
      </c>
      <c r="E51" t="str">
        <f t="shared" si="2"/>
        <v>08/03/2022</v>
      </c>
      <c r="F51" t="s">
        <v>19</v>
      </c>
      <c r="G51" s="4">
        <v>746.68</v>
      </c>
    </row>
    <row r="52" spans="1:7" x14ac:dyDescent="0.25">
      <c r="A52" t="s">
        <v>2</v>
      </c>
      <c r="B52" t="s">
        <v>20</v>
      </c>
      <c r="C52" t="s">
        <v>21</v>
      </c>
      <c r="D52" t="s">
        <v>22</v>
      </c>
      <c r="E52" t="str">
        <f t="shared" si="2"/>
        <v>08/03/2022</v>
      </c>
      <c r="F52" t="s">
        <v>19</v>
      </c>
      <c r="G52" s="4">
        <v>611.75</v>
      </c>
    </row>
    <row r="53" spans="1:7" x14ac:dyDescent="0.25">
      <c r="A53" t="s">
        <v>2</v>
      </c>
      <c r="B53" t="s">
        <v>20</v>
      </c>
      <c r="C53" t="s">
        <v>21</v>
      </c>
      <c r="D53" t="s">
        <v>22</v>
      </c>
      <c r="E53" t="str">
        <f t="shared" si="2"/>
        <v>08/03/2022</v>
      </c>
      <c r="F53" t="s">
        <v>19</v>
      </c>
      <c r="G53" s="4">
        <v>826.11</v>
      </c>
    </row>
    <row r="54" spans="1:7" x14ac:dyDescent="0.25">
      <c r="A54" t="s">
        <v>2</v>
      </c>
      <c r="B54" t="s">
        <v>20</v>
      </c>
      <c r="C54" t="s">
        <v>21</v>
      </c>
      <c r="D54" t="s">
        <v>22</v>
      </c>
      <c r="E54" t="str">
        <f>TEXT("","dd/MM/yyyy")</f>
        <v/>
      </c>
      <c r="F54" t="s">
        <v>19</v>
      </c>
      <c r="G54" s="4">
        <v>745.38</v>
      </c>
    </row>
    <row r="55" spans="1:7" x14ac:dyDescent="0.25">
      <c r="A55" t="s">
        <v>2</v>
      </c>
      <c r="B55" t="s">
        <v>36</v>
      </c>
      <c r="C55" t="s">
        <v>21</v>
      </c>
      <c r="D55" t="s">
        <v>166</v>
      </c>
      <c r="E55" t="str">
        <f>TEXT("15/02/2022","dd/MM/yyyy")</f>
        <v>15/02/2022</v>
      </c>
      <c r="F55" t="s">
        <v>165</v>
      </c>
      <c r="G55" s="4">
        <v>13300</v>
      </c>
    </row>
    <row r="56" spans="1:7" x14ac:dyDescent="0.25">
      <c r="A56" t="s">
        <v>2</v>
      </c>
      <c r="B56" t="s">
        <v>26</v>
      </c>
      <c r="C56" t="s">
        <v>4</v>
      </c>
      <c r="D56" t="s">
        <v>18</v>
      </c>
      <c r="E56" t="str">
        <f>TEXT("08/02/2022","dd/MM/yyyy")</f>
        <v>08/02/2022</v>
      </c>
      <c r="F56" t="s">
        <v>79</v>
      </c>
      <c r="G56" s="4">
        <v>3163</v>
      </c>
    </row>
    <row r="57" spans="1:7" x14ac:dyDescent="0.25">
      <c r="A57" t="s">
        <v>2</v>
      </c>
      <c r="B57" t="s">
        <v>26</v>
      </c>
      <c r="C57" t="s">
        <v>4</v>
      </c>
      <c r="D57" t="s">
        <v>18</v>
      </c>
      <c r="E57" t="str">
        <f>TEXT("15/02/2022","dd/MM/yyyy")</f>
        <v>15/02/2022</v>
      </c>
      <c r="F57" t="s">
        <v>79</v>
      </c>
      <c r="G57" s="4">
        <v>816</v>
      </c>
    </row>
    <row r="58" spans="1:7" x14ac:dyDescent="0.25">
      <c r="A58" t="s">
        <v>2</v>
      </c>
      <c r="B58" t="s">
        <v>10</v>
      </c>
      <c r="C58" t="s">
        <v>4</v>
      </c>
      <c r="D58" t="s">
        <v>34</v>
      </c>
      <c r="E58" t="str">
        <f>TEXT("15/02/2022","dd/MM/yyyy")</f>
        <v>15/02/2022</v>
      </c>
      <c r="F58" t="s">
        <v>79</v>
      </c>
      <c r="G58" s="4">
        <v>675</v>
      </c>
    </row>
    <row r="59" spans="1:7" x14ac:dyDescent="0.25">
      <c r="A59" t="s">
        <v>2</v>
      </c>
      <c r="B59" t="s">
        <v>24</v>
      </c>
      <c r="C59" t="s">
        <v>4</v>
      </c>
      <c r="D59" t="s">
        <v>90</v>
      </c>
      <c r="E59" t="str">
        <f>TEXT("08/03/2022","dd/MM/yyyy")</f>
        <v>08/03/2022</v>
      </c>
      <c r="F59" t="s">
        <v>79</v>
      </c>
      <c r="G59" s="4">
        <v>1344</v>
      </c>
    </row>
    <row r="60" spans="1:7" x14ac:dyDescent="0.25">
      <c r="A60" t="s">
        <v>2</v>
      </c>
      <c r="B60" t="s">
        <v>26</v>
      </c>
      <c r="C60" t="s">
        <v>4</v>
      </c>
      <c r="D60" t="s">
        <v>18</v>
      </c>
      <c r="E60" t="str">
        <f>TEXT("","dd/MM/yyyy")</f>
        <v/>
      </c>
      <c r="F60" t="s">
        <v>79</v>
      </c>
      <c r="G60" s="4">
        <v>6645</v>
      </c>
    </row>
    <row r="61" spans="1:7" x14ac:dyDescent="0.25">
      <c r="A61" t="s">
        <v>2</v>
      </c>
      <c r="B61" t="s">
        <v>3</v>
      </c>
      <c r="C61" t="s">
        <v>4</v>
      </c>
      <c r="D61" t="s">
        <v>110</v>
      </c>
      <c r="E61" t="str">
        <f>TEXT("08/02/2022","dd/MM/yyyy")</f>
        <v>08/02/2022</v>
      </c>
      <c r="F61" t="s">
        <v>109</v>
      </c>
      <c r="G61" s="4">
        <v>700</v>
      </c>
    </row>
    <row r="62" spans="1:7" x14ac:dyDescent="0.25">
      <c r="A62" t="s">
        <v>2</v>
      </c>
      <c r="B62" t="s">
        <v>3</v>
      </c>
      <c r="C62" t="s">
        <v>4</v>
      </c>
      <c r="D62" t="s">
        <v>110</v>
      </c>
      <c r="E62" t="str">
        <f>TEXT("08/03/2022","dd/MM/yyyy")</f>
        <v>08/03/2022</v>
      </c>
      <c r="F62" t="s">
        <v>109</v>
      </c>
      <c r="G62" s="4">
        <v>840</v>
      </c>
    </row>
    <row r="63" spans="1:7" x14ac:dyDescent="0.25">
      <c r="A63" t="s">
        <v>2</v>
      </c>
      <c r="B63" t="s">
        <v>3</v>
      </c>
      <c r="C63" t="s">
        <v>4</v>
      </c>
      <c r="D63" t="s">
        <v>110</v>
      </c>
      <c r="E63" t="str">
        <f>TEXT("08/03/2022","dd/MM/yyyy")</f>
        <v>08/03/2022</v>
      </c>
      <c r="F63" t="s">
        <v>109</v>
      </c>
      <c r="G63" s="4">
        <v>650</v>
      </c>
    </row>
    <row r="64" spans="1:7" x14ac:dyDescent="0.25">
      <c r="A64" t="s">
        <v>2</v>
      </c>
      <c r="B64" t="s">
        <v>3</v>
      </c>
      <c r="C64" t="s">
        <v>4</v>
      </c>
      <c r="D64" t="s">
        <v>110</v>
      </c>
      <c r="E64" t="str">
        <f>TEXT("08/03/2022","dd/MM/yyyy")</f>
        <v>08/03/2022</v>
      </c>
      <c r="F64" t="s">
        <v>109</v>
      </c>
      <c r="G64" s="4">
        <v>700</v>
      </c>
    </row>
    <row r="65" spans="1:7" x14ac:dyDescent="0.25">
      <c r="A65" t="s">
        <v>2</v>
      </c>
      <c r="B65" t="s">
        <v>41</v>
      </c>
      <c r="C65" t="s">
        <v>14</v>
      </c>
      <c r="D65" t="s">
        <v>189</v>
      </c>
      <c r="E65" t="str">
        <f>TEXT("22/02/2022","dd/MM/yyyy")</f>
        <v>22/02/2022</v>
      </c>
      <c r="F65" t="s">
        <v>188</v>
      </c>
      <c r="G65" s="4">
        <v>768.56</v>
      </c>
    </row>
    <row r="66" spans="1:7" x14ac:dyDescent="0.25">
      <c r="A66" t="s">
        <v>2</v>
      </c>
      <c r="B66" t="s">
        <v>3</v>
      </c>
      <c r="C66" t="s">
        <v>4</v>
      </c>
      <c r="D66" t="s">
        <v>5</v>
      </c>
      <c r="E66" t="str">
        <f>TEXT("08/02/2022","dd/MM/yyyy")</f>
        <v>08/02/2022</v>
      </c>
      <c r="F66" t="s">
        <v>346</v>
      </c>
      <c r="G66" s="4">
        <v>800</v>
      </c>
    </row>
    <row r="67" spans="1:7" x14ac:dyDescent="0.25">
      <c r="A67" t="s">
        <v>2</v>
      </c>
      <c r="B67" t="s">
        <v>3</v>
      </c>
      <c r="C67" t="s">
        <v>4</v>
      </c>
      <c r="D67" t="s">
        <v>5</v>
      </c>
      <c r="E67" t="str">
        <f>TEXT("08/03/2022","dd/MM/yyyy")</f>
        <v>08/03/2022</v>
      </c>
      <c r="F67" t="s">
        <v>346</v>
      </c>
      <c r="G67" s="4">
        <v>800</v>
      </c>
    </row>
    <row r="68" spans="1:7" x14ac:dyDescent="0.25">
      <c r="A68" t="s">
        <v>2</v>
      </c>
      <c r="B68" t="s">
        <v>3</v>
      </c>
      <c r="C68" t="s">
        <v>4</v>
      </c>
      <c r="D68" t="s">
        <v>5</v>
      </c>
      <c r="E68" t="str">
        <f>TEXT("08/02/2022","dd/MM/yyyy")</f>
        <v>08/02/2022</v>
      </c>
      <c r="F68" t="s">
        <v>346</v>
      </c>
      <c r="G68" s="4">
        <v>1202.2</v>
      </c>
    </row>
    <row r="69" spans="1:7" x14ac:dyDescent="0.25">
      <c r="A69" t="s">
        <v>2</v>
      </c>
      <c r="B69" t="s">
        <v>3</v>
      </c>
      <c r="C69" t="s">
        <v>4</v>
      </c>
      <c r="D69" t="s">
        <v>5</v>
      </c>
      <c r="E69" t="str">
        <f>TEXT("08/03/2022","dd/MM/yyyy")</f>
        <v>08/03/2022</v>
      </c>
      <c r="F69" t="s">
        <v>346</v>
      </c>
      <c r="G69" s="4">
        <v>1202.2</v>
      </c>
    </row>
    <row r="70" spans="1:7" x14ac:dyDescent="0.25">
      <c r="A70" t="s">
        <v>2</v>
      </c>
      <c r="B70" t="s">
        <v>3</v>
      </c>
      <c r="C70" t="s">
        <v>4</v>
      </c>
      <c r="D70" t="s">
        <v>5</v>
      </c>
      <c r="E70" t="str">
        <f>TEXT("08/02/2022","dd/MM/yyyy")</f>
        <v>08/02/2022</v>
      </c>
      <c r="F70" t="s">
        <v>346</v>
      </c>
      <c r="G70" s="4">
        <v>850</v>
      </c>
    </row>
    <row r="71" spans="1:7" x14ac:dyDescent="0.25">
      <c r="A71" t="s">
        <v>2</v>
      </c>
      <c r="B71" t="s">
        <v>3</v>
      </c>
      <c r="C71" t="s">
        <v>4</v>
      </c>
      <c r="D71" t="s">
        <v>5</v>
      </c>
      <c r="E71" t="str">
        <f>TEXT("08/03/2022","dd/MM/yyyy")</f>
        <v>08/03/2022</v>
      </c>
      <c r="F71" t="s">
        <v>346</v>
      </c>
      <c r="G71" s="4">
        <v>850</v>
      </c>
    </row>
    <row r="72" spans="1:7" x14ac:dyDescent="0.25">
      <c r="A72" t="s">
        <v>2</v>
      </c>
      <c r="B72" t="s">
        <v>219</v>
      </c>
      <c r="C72" t="s">
        <v>21</v>
      </c>
      <c r="D72" t="s">
        <v>254</v>
      </c>
      <c r="E72" t="str">
        <f>TEXT("01/03/2022","dd/MM/yyyy")</f>
        <v>01/03/2022</v>
      </c>
      <c r="F72" t="s">
        <v>253</v>
      </c>
      <c r="G72" s="4">
        <v>905.97</v>
      </c>
    </row>
    <row r="73" spans="1:7" x14ac:dyDescent="0.25">
      <c r="A73" t="s">
        <v>2</v>
      </c>
      <c r="B73" t="s">
        <v>3</v>
      </c>
      <c r="C73" t="s">
        <v>4</v>
      </c>
      <c r="D73" t="s">
        <v>5</v>
      </c>
      <c r="E73" t="str">
        <f>TEXT("08/02/2022","dd/MM/yyyy")</f>
        <v>08/02/2022</v>
      </c>
      <c r="F73" t="s">
        <v>346</v>
      </c>
      <c r="G73" s="4">
        <v>750</v>
      </c>
    </row>
    <row r="74" spans="1:7" x14ac:dyDescent="0.25">
      <c r="A74" t="s">
        <v>2</v>
      </c>
      <c r="B74" t="s">
        <v>3</v>
      </c>
      <c r="C74" t="s">
        <v>4</v>
      </c>
      <c r="D74" t="s">
        <v>5</v>
      </c>
      <c r="E74" t="str">
        <f>TEXT("08/03/2022","dd/MM/yyyy")</f>
        <v>08/03/2022</v>
      </c>
      <c r="F74" t="s">
        <v>346</v>
      </c>
      <c r="G74" s="4">
        <v>750</v>
      </c>
    </row>
    <row r="75" spans="1:7" x14ac:dyDescent="0.25">
      <c r="A75" t="s">
        <v>2</v>
      </c>
      <c r="B75" t="s">
        <v>117</v>
      </c>
      <c r="C75" t="s">
        <v>21</v>
      </c>
      <c r="D75" t="s">
        <v>118</v>
      </c>
      <c r="E75" t="str">
        <f>TEXT("15/02/2022","dd/MM/yyyy")</f>
        <v>15/02/2022</v>
      </c>
      <c r="F75" t="s">
        <v>116</v>
      </c>
      <c r="G75" s="4">
        <v>4340</v>
      </c>
    </row>
    <row r="76" spans="1:7" x14ac:dyDescent="0.25">
      <c r="A76" t="s">
        <v>2</v>
      </c>
      <c r="B76" t="s">
        <v>103</v>
      </c>
      <c r="C76" t="s">
        <v>21</v>
      </c>
      <c r="D76" t="s">
        <v>132</v>
      </c>
      <c r="E76" t="str">
        <f>TEXT("15/02/2022","dd/MM/yyyy")</f>
        <v>15/02/2022</v>
      </c>
      <c r="F76" t="s">
        <v>131</v>
      </c>
      <c r="G76" s="4">
        <v>676.03</v>
      </c>
    </row>
    <row r="77" spans="1:7" x14ac:dyDescent="0.25">
      <c r="A77" t="s">
        <v>2</v>
      </c>
      <c r="B77" t="s">
        <v>3</v>
      </c>
      <c r="C77" t="s">
        <v>4</v>
      </c>
      <c r="D77" t="s">
        <v>5</v>
      </c>
      <c r="E77" t="str">
        <f>TEXT("08/02/2022","dd/MM/yyyy")</f>
        <v>08/02/2022</v>
      </c>
      <c r="F77" t="s">
        <v>346</v>
      </c>
      <c r="G77" s="4">
        <v>1100</v>
      </c>
    </row>
    <row r="78" spans="1:7" x14ac:dyDescent="0.25">
      <c r="A78" t="s">
        <v>2</v>
      </c>
      <c r="B78" t="s">
        <v>3</v>
      </c>
      <c r="C78" t="s">
        <v>4</v>
      </c>
      <c r="D78" t="s">
        <v>5</v>
      </c>
      <c r="E78" t="str">
        <f>TEXT("08/03/2022","dd/MM/yyyy")</f>
        <v>08/03/2022</v>
      </c>
      <c r="F78" t="s">
        <v>346</v>
      </c>
      <c r="G78" s="4">
        <v>1100</v>
      </c>
    </row>
    <row r="79" spans="1:7" x14ac:dyDescent="0.25">
      <c r="A79" t="s">
        <v>2</v>
      </c>
      <c r="B79" t="s">
        <v>3</v>
      </c>
      <c r="C79" t="s">
        <v>4</v>
      </c>
      <c r="D79" t="s">
        <v>5</v>
      </c>
      <c r="E79" t="str">
        <f>TEXT("08/02/2022","dd/MM/yyyy")</f>
        <v>08/02/2022</v>
      </c>
      <c r="F79" t="s">
        <v>346</v>
      </c>
      <c r="G79" s="4">
        <v>1060</v>
      </c>
    </row>
    <row r="80" spans="1:7" x14ac:dyDescent="0.25">
      <c r="A80" t="s">
        <v>2</v>
      </c>
      <c r="B80" t="s">
        <v>3</v>
      </c>
      <c r="C80" t="s">
        <v>4</v>
      </c>
      <c r="D80" t="s">
        <v>5</v>
      </c>
      <c r="E80" t="str">
        <f>TEXT("08/03/2022","dd/MM/yyyy")</f>
        <v>08/03/2022</v>
      </c>
      <c r="F80" t="s">
        <v>346</v>
      </c>
      <c r="G80" s="4">
        <v>1060</v>
      </c>
    </row>
    <row r="81" spans="1:7" x14ac:dyDescent="0.25">
      <c r="A81" t="s">
        <v>2</v>
      </c>
      <c r="B81" t="s">
        <v>24</v>
      </c>
      <c r="C81" t="s">
        <v>21</v>
      </c>
      <c r="D81" t="s">
        <v>68</v>
      </c>
      <c r="E81" t="str">
        <f>TEXT("15/02/2022","dd/MM/yyyy")</f>
        <v>15/02/2022</v>
      </c>
      <c r="F81" t="s">
        <v>143</v>
      </c>
      <c r="G81" s="4">
        <v>3500.08</v>
      </c>
    </row>
    <row r="82" spans="1:7" x14ac:dyDescent="0.25">
      <c r="A82" t="s">
        <v>2</v>
      </c>
      <c r="B82" t="s">
        <v>24</v>
      </c>
      <c r="C82" t="s">
        <v>21</v>
      </c>
      <c r="D82" t="s">
        <v>327</v>
      </c>
      <c r="E82" t="str">
        <f>TEXT("","dd/MM/yyyy")</f>
        <v/>
      </c>
      <c r="F82" t="s">
        <v>143</v>
      </c>
      <c r="G82" s="4">
        <v>13727.72</v>
      </c>
    </row>
    <row r="83" spans="1:7" x14ac:dyDescent="0.25">
      <c r="A83" t="s">
        <v>2</v>
      </c>
      <c r="B83" t="s">
        <v>3</v>
      </c>
      <c r="C83" t="s">
        <v>4</v>
      </c>
      <c r="D83" t="s">
        <v>5</v>
      </c>
      <c r="E83" t="str">
        <f>TEXT("08/02/2022","dd/MM/yyyy")</f>
        <v>08/02/2022</v>
      </c>
      <c r="F83" t="s">
        <v>346</v>
      </c>
      <c r="G83" s="4">
        <v>1000</v>
      </c>
    </row>
    <row r="84" spans="1:7" x14ac:dyDescent="0.25">
      <c r="A84" t="s">
        <v>2</v>
      </c>
      <c r="B84" t="s">
        <v>3</v>
      </c>
      <c r="C84" t="s">
        <v>4</v>
      </c>
      <c r="D84" t="s">
        <v>5</v>
      </c>
      <c r="E84" t="str">
        <f>TEXT("08/03/2022","dd/MM/yyyy")</f>
        <v>08/03/2022</v>
      </c>
      <c r="F84" t="s">
        <v>346</v>
      </c>
      <c r="G84" s="4">
        <v>1000</v>
      </c>
    </row>
    <row r="85" spans="1:7" x14ac:dyDescent="0.25">
      <c r="A85" t="s">
        <v>2</v>
      </c>
      <c r="B85" t="s">
        <v>185</v>
      </c>
      <c r="C85" t="s">
        <v>21</v>
      </c>
      <c r="D85" t="s">
        <v>22</v>
      </c>
      <c r="E85" t="str">
        <f>TEXT("08/03/2022","dd/MM/yyyy")</f>
        <v>08/03/2022</v>
      </c>
      <c r="F85" t="s">
        <v>302</v>
      </c>
      <c r="G85" s="4">
        <v>777.78</v>
      </c>
    </row>
    <row r="86" spans="1:7" x14ac:dyDescent="0.25">
      <c r="A86" t="s">
        <v>2</v>
      </c>
      <c r="B86" t="s">
        <v>3</v>
      </c>
      <c r="C86" t="s">
        <v>4</v>
      </c>
      <c r="D86" t="s">
        <v>5</v>
      </c>
      <c r="E86" t="str">
        <f>TEXT("08/02/2022","dd/MM/yyyy")</f>
        <v>08/02/2022</v>
      </c>
      <c r="F86" t="s">
        <v>346</v>
      </c>
      <c r="G86" s="4">
        <v>1100</v>
      </c>
    </row>
    <row r="87" spans="1:7" x14ac:dyDescent="0.25">
      <c r="A87" t="s">
        <v>2</v>
      </c>
      <c r="B87" t="s">
        <v>3</v>
      </c>
      <c r="C87" t="s">
        <v>4</v>
      </c>
      <c r="D87" t="s">
        <v>5</v>
      </c>
      <c r="E87" t="str">
        <f>TEXT("08/03/2022","dd/MM/yyyy")</f>
        <v>08/03/2022</v>
      </c>
      <c r="F87" t="s">
        <v>346</v>
      </c>
      <c r="G87" s="4">
        <v>1100</v>
      </c>
    </row>
    <row r="88" spans="1:7" x14ac:dyDescent="0.25">
      <c r="A88" t="s">
        <v>2</v>
      </c>
      <c r="B88" t="s">
        <v>24</v>
      </c>
      <c r="C88" t="s">
        <v>4</v>
      </c>
      <c r="D88" t="s">
        <v>28</v>
      </c>
      <c r="E88" t="str">
        <f>TEXT("15/02/2022","dd/MM/yyyy")</f>
        <v>15/02/2022</v>
      </c>
      <c r="F88" t="s">
        <v>124</v>
      </c>
      <c r="G88" s="4">
        <v>1145.79</v>
      </c>
    </row>
    <row r="89" spans="1:7" x14ac:dyDescent="0.25">
      <c r="A89" t="s">
        <v>2</v>
      </c>
      <c r="B89" t="s">
        <v>36</v>
      </c>
      <c r="C89" t="s">
        <v>4</v>
      </c>
      <c r="D89" t="s">
        <v>28</v>
      </c>
      <c r="E89" t="str">
        <f>TEXT("","dd/MM/yyyy")</f>
        <v/>
      </c>
      <c r="F89" t="s">
        <v>330</v>
      </c>
      <c r="G89" s="4">
        <v>548.46</v>
      </c>
    </row>
    <row r="90" spans="1:7" x14ac:dyDescent="0.25">
      <c r="A90" t="s">
        <v>2</v>
      </c>
      <c r="B90" t="s">
        <v>139</v>
      </c>
      <c r="C90" t="s">
        <v>21</v>
      </c>
      <c r="D90" t="s">
        <v>140</v>
      </c>
      <c r="E90" t="str">
        <f>TEXT("15/02/2022","dd/MM/yyyy")</f>
        <v>15/02/2022</v>
      </c>
      <c r="F90" t="s">
        <v>138</v>
      </c>
      <c r="G90" s="4">
        <v>540.9</v>
      </c>
    </row>
    <row r="91" spans="1:7" x14ac:dyDescent="0.25">
      <c r="A91" t="s">
        <v>2</v>
      </c>
      <c r="B91" t="s">
        <v>30</v>
      </c>
      <c r="C91" t="s">
        <v>21</v>
      </c>
      <c r="D91" t="s">
        <v>31</v>
      </c>
      <c r="E91" t="str">
        <f>TEXT("08/02/2022","dd/MM/yyyy")</f>
        <v>08/02/2022</v>
      </c>
      <c r="F91" t="s">
        <v>29</v>
      </c>
      <c r="G91" s="4">
        <v>1410.44</v>
      </c>
    </row>
    <row r="92" spans="1:7" x14ac:dyDescent="0.25">
      <c r="A92" t="s">
        <v>2</v>
      </c>
      <c r="B92" t="s">
        <v>30</v>
      </c>
      <c r="C92" t="s">
        <v>21</v>
      </c>
      <c r="D92" t="s">
        <v>31</v>
      </c>
      <c r="E92" t="str">
        <f>TEXT("08/03/2022","dd/MM/yyyy")</f>
        <v>08/03/2022</v>
      </c>
      <c r="F92" t="s">
        <v>29</v>
      </c>
      <c r="G92" s="4">
        <v>1410.44</v>
      </c>
    </row>
    <row r="93" spans="1:7" x14ac:dyDescent="0.25">
      <c r="A93" t="s">
        <v>2</v>
      </c>
      <c r="B93" t="s">
        <v>178</v>
      </c>
      <c r="C93" t="s">
        <v>62</v>
      </c>
      <c r="D93" t="s">
        <v>231</v>
      </c>
      <c r="E93" t="str">
        <f>TEXT("01/03/2022","dd/MM/yyyy")</f>
        <v>01/03/2022</v>
      </c>
      <c r="F93" t="s">
        <v>230</v>
      </c>
      <c r="G93" s="4">
        <v>623</v>
      </c>
    </row>
    <row r="94" spans="1:7" x14ac:dyDescent="0.25">
      <c r="A94" t="s">
        <v>2</v>
      </c>
      <c r="B94" t="s">
        <v>41</v>
      </c>
      <c r="C94" t="s">
        <v>14</v>
      </c>
      <c r="D94" t="s">
        <v>313</v>
      </c>
      <c r="E94" t="str">
        <f>TEXT("08/03/2022","dd/MM/yyyy")</f>
        <v>08/03/2022</v>
      </c>
      <c r="F94" t="s">
        <v>312</v>
      </c>
      <c r="G94" s="4">
        <v>24464.06</v>
      </c>
    </row>
    <row r="95" spans="1:7" x14ac:dyDescent="0.25">
      <c r="A95" t="s">
        <v>2</v>
      </c>
      <c r="B95" t="s">
        <v>3</v>
      </c>
      <c r="C95" t="s">
        <v>4</v>
      </c>
      <c r="D95" t="s">
        <v>5</v>
      </c>
      <c r="E95" t="str">
        <f>TEXT("08/02/2022","dd/MM/yyyy")</f>
        <v>08/02/2022</v>
      </c>
      <c r="F95" t="s">
        <v>346</v>
      </c>
      <c r="G95" s="4">
        <v>1202.2</v>
      </c>
    </row>
    <row r="96" spans="1:7" x14ac:dyDescent="0.25">
      <c r="A96" t="s">
        <v>2</v>
      </c>
      <c r="B96" t="s">
        <v>3</v>
      </c>
      <c r="C96" t="s">
        <v>4</v>
      </c>
      <c r="D96" t="s">
        <v>5</v>
      </c>
      <c r="E96" t="str">
        <f>TEXT("08/03/2022","dd/MM/yyyy")</f>
        <v>08/03/2022</v>
      </c>
      <c r="F96" t="s">
        <v>346</v>
      </c>
      <c r="G96" s="4">
        <v>1202.2</v>
      </c>
    </row>
    <row r="97" spans="1:7" x14ac:dyDescent="0.25">
      <c r="A97" t="s">
        <v>2</v>
      </c>
      <c r="B97" t="s">
        <v>236</v>
      </c>
      <c r="C97" t="s">
        <v>4</v>
      </c>
      <c r="D97" t="s">
        <v>215</v>
      </c>
      <c r="E97" t="str">
        <f>TEXT("","dd/MM/yyyy")</f>
        <v/>
      </c>
      <c r="F97" t="s">
        <v>235</v>
      </c>
      <c r="G97" s="6">
        <v>-548.82000000000005</v>
      </c>
    </row>
    <row r="98" spans="1:7" x14ac:dyDescent="0.25">
      <c r="A98" t="s">
        <v>2</v>
      </c>
      <c r="B98" t="s">
        <v>36</v>
      </c>
      <c r="C98" t="s">
        <v>4</v>
      </c>
      <c r="D98" t="s">
        <v>215</v>
      </c>
      <c r="E98" t="str">
        <f>TEXT("","dd/MM/yyyy")</f>
        <v/>
      </c>
      <c r="F98" t="s">
        <v>235</v>
      </c>
      <c r="G98" s="6">
        <v>-1647.34</v>
      </c>
    </row>
    <row r="99" spans="1:7" x14ac:dyDescent="0.25">
      <c r="A99" t="s">
        <v>2</v>
      </c>
      <c r="B99" t="s">
        <v>237</v>
      </c>
      <c r="C99" t="s">
        <v>4</v>
      </c>
      <c r="D99" t="s">
        <v>215</v>
      </c>
      <c r="E99" t="str">
        <f>TEXT("","dd/MM/yyyy")</f>
        <v/>
      </c>
      <c r="F99" t="s">
        <v>235</v>
      </c>
      <c r="G99" s="6">
        <v>-3011</v>
      </c>
    </row>
    <row r="100" spans="1:7" x14ac:dyDescent="0.25">
      <c r="A100" t="s">
        <v>2</v>
      </c>
      <c r="B100" t="s">
        <v>36</v>
      </c>
      <c r="C100" t="s">
        <v>4</v>
      </c>
      <c r="D100" t="s">
        <v>215</v>
      </c>
      <c r="E100" t="str">
        <f>TEXT("","dd/MM/yyyy")</f>
        <v/>
      </c>
      <c r="F100" t="s">
        <v>235</v>
      </c>
      <c r="G100" s="6">
        <v>-578.94000000000005</v>
      </c>
    </row>
    <row r="101" spans="1:7" x14ac:dyDescent="0.25">
      <c r="A101" t="s">
        <v>2</v>
      </c>
      <c r="B101" t="s">
        <v>194</v>
      </c>
      <c r="C101" t="s">
        <v>4</v>
      </c>
      <c r="D101" t="s">
        <v>215</v>
      </c>
      <c r="E101" t="str">
        <f>TEXT("","dd/MM/yyyy")</f>
        <v/>
      </c>
      <c r="F101" t="s">
        <v>235</v>
      </c>
      <c r="G101" s="6">
        <v>-2284.35</v>
      </c>
    </row>
    <row r="102" spans="1:7" x14ac:dyDescent="0.25">
      <c r="A102" t="s">
        <v>2</v>
      </c>
      <c r="B102" t="s">
        <v>41</v>
      </c>
      <c r="C102" t="s">
        <v>14</v>
      </c>
      <c r="D102" t="s">
        <v>246</v>
      </c>
      <c r="E102" t="str">
        <f>TEXT("24/02/2022","dd/MM/yyyy")</f>
        <v>24/02/2022</v>
      </c>
      <c r="F102" t="s">
        <v>245</v>
      </c>
      <c r="G102" s="4">
        <v>7526.78</v>
      </c>
    </row>
    <row r="103" spans="1:7" x14ac:dyDescent="0.25">
      <c r="A103" t="s">
        <v>2</v>
      </c>
      <c r="B103" t="s">
        <v>41</v>
      </c>
      <c r="C103" t="s">
        <v>14</v>
      </c>
      <c r="D103" t="s">
        <v>326</v>
      </c>
      <c r="E103" t="str">
        <f>TEXT("","dd/MM/yyyy")</f>
        <v/>
      </c>
      <c r="F103" t="s">
        <v>245</v>
      </c>
      <c r="G103" s="6">
        <v>-7949.18</v>
      </c>
    </row>
    <row r="104" spans="1:7" x14ac:dyDescent="0.25">
      <c r="A104" t="s">
        <v>2</v>
      </c>
      <c r="B104" t="s">
        <v>41</v>
      </c>
      <c r="C104" t="s">
        <v>14</v>
      </c>
      <c r="D104" t="s">
        <v>246</v>
      </c>
      <c r="E104" t="str">
        <f>TEXT("","dd/MM/yyyy")</f>
        <v/>
      </c>
      <c r="F104" t="s">
        <v>245</v>
      </c>
      <c r="G104" s="6">
        <v>-9523.36</v>
      </c>
    </row>
    <row r="105" spans="1:7" x14ac:dyDescent="0.25">
      <c r="A105" t="s">
        <v>2</v>
      </c>
      <c r="B105" t="s">
        <v>24</v>
      </c>
      <c r="C105" t="s">
        <v>21</v>
      </c>
      <c r="D105" t="s">
        <v>162</v>
      </c>
      <c r="E105" t="str">
        <f>TEXT("01/03/2022","dd/MM/yyyy")</f>
        <v>01/03/2022</v>
      </c>
      <c r="F105" t="s">
        <v>273</v>
      </c>
      <c r="G105" s="4">
        <v>750</v>
      </c>
    </row>
    <row r="106" spans="1:7" x14ac:dyDescent="0.25">
      <c r="A106" t="s">
        <v>2</v>
      </c>
      <c r="B106" t="s">
        <v>38</v>
      </c>
      <c r="C106" t="s">
        <v>4</v>
      </c>
      <c r="D106" t="s">
        <v>83</v>
      </c>
      <c r="E106" t="str">
        <f>TEXT("08/02/2022","dd/MM/yyyy")</f>
        <v>08/02/2022</v>
      </c>
      <c r="F106" t="s">
        <v>82</v>
      </c>
      <c r="G106" s="4">
        <v>78340.45</v>
      </c>
    </row>
    <row r="107" spans="1:7" x14ac:dyDescent="0.25">
      <c r="A107" t="s">
        <v>2</v>
      </c>
      <c r="B107" t="s">
        <v>103</v>
      </c>
      <c r="C107" t="s">
        <v>21</v>
      </c>
      <c r="D107" t="s">
        <v>48</v>
      </c>
      <c r="E107" t="str">
        <f>TEXT("22/02/2022","dd/MM/yyyy")</f>
        <v>22/02/2022</v>
      </c>
      <c r="F107" t="s">
        <v>226</v>
      </c>
      <c r="G107" s="4">
        <v>1000</v>
      </c>
    </row>
    <row r="108" spans="1:7" x14ac:dyDescent="0.25">
      <c r="A108" t="s">
        <v>2</v>
      </c>
      <c r="B108" t="s">
        <v>248</v>
      </c>
      <c r="C108" t="s">
        <v>4</v>
      </c>
      <c r="D108" t="s">
        <v>249</v>
      </c>
      <c r="E108" t="str">
        <f>TEXT("01/03/2022","dd/MM/yyyy")</f>
        <v>01/03/2022</v>
      </c>
      <c r="F108" t="s">
        <v>247</v>
      </c>
      <c r="G108" s="4">
        <v>525</v>
      </c>
    </row>
    <row r="109" spans="1:7" x14ac:dyDescent="0.25">
      <c r="A109" t="s">
        <v>2</v>
      </c>
      <c r="B109" t="s">
        <v>57</v>
      </c>
      <c r="C109" t="s">
        <v>21</v>
      </c>
      <c r="D109" t="s">
        <v>58</v>
      </c>
      <c r="E109" t="str">
        <f>TEXT("08/02/2022","dd/MM/yyyy")</f>
        <v>08/02/2022</v>
      </c>
      <c r="F109" t="s">
        <v>56</v>
      </c>
      <c r="G109" s="4">
        <v>2160</v>
      </c>
    </row>
    <row r="110" spans="1:7" x14ac:dyDescent="0.25">
      <c r="A110" t="s">
        <v>2</v>
      </c>
      <c r="B110" t="s">
        <v>57</v>
      </c>
      <c r="C110" t="s">
        <v>21</v>
      </c>
      <c r="D110" t="s">
        <v>58</v>
      </c>
      <c r="E110" t="str">
        <f>TEXT("08/02/2022","dd/MM/yyyy")</f>
        <v>08/02/2022</v>
      </c>
      <c r="F110" t="s">
        <v>56</v>
      </c>
      <c r="G110" s="4">
        <v>1510</v>
      </c>
    </row>
    <row r="111" spans="1:7" x14ac:dyDescent="0.25">
      <c r="A111" t="s">
        <v>2</v>
      </c>
      <c r="B111" t="s">
        <v>3</v>
      </c>
      <c r="C111" t="s">
        <v>4</v>
      </c>
      <c r="D111" t="s">
        <v>5</v>
      </c>
      <c r="E111" t="str">
        <f>TEXT("08/02/2022","dd/MM/yyyy")</f>
        <v>08/02/2022</v>
      </c>
      <c r="F111" t="s">
        <v>346</v>
      </c>
      <c r="G111" s="4">
        <v>1350</v>
      </c>
    </row>
    <row r="112" spans="1:7" x14ac:dyDescent="0.25">
      <c r="A112" t="s">
        <v>2</v>
      </c>
      <c r="B112" t="s">
        <v>3</v>
      </c>
      <c r="C112" t="s">
        <v>4</v>
      </c>
      <c r="D112" t="s">
        <v>5</v>
      </c>
      <c r="E112" t="str">
        <f>TEXT("08/03/2022","dd/MM/yyyy")</f>
        <v>08/03/2022</v>
      </c>
      <c r="F112" t="s">
        <v>346</v>
      </c>
      <c r="G112" s="4">
        <v>1350</v>
      </c>
    </row>
    <row r="113" spans="1:7" x14ac:dyDescent="0.25">
      <c r="A113" t="s">
        <v>2</v>
      </c>
      <c r="B113" t="s">
        <v>3</v>
      </c>
      <c r="C113" t="s">
        <v>4</v>
      </c>
      <c r="D113" t="s">
        <v>5</v>
      </c>
      <c r="E113" t="str">
        <f>TEXT("08/02/2022","dd/MM/yyyy")</f>
        <v>08/02/2022</v>
      </c>
      <c r="F113" t="s">
        <v>346</v>
      </c>
      <c r="G113" s="4">
        <v>963.43</v>
      </c>
    </row>
    <row r="114" spans="1:7" x14ac:dyDescent="0.25">
      <c r="A114" t="s">
        <v>2</v>
      </c>
      <c r="B114" t="s">
        <v>3</v>
      </c>
      <c r="C114" t="s">
        <v>4</v>
      </c>
      <c r="D114" t="s">
        <v>5</v>
      </c>
      <c r="E114" t="str">
        <f>TEXT("08/03/2022","dd/MM/yyyy")</f>
        <v>08/03/2022</v>
      </c>
      <c r="F114" t="s">
        <v>346</v>
      </c>
      <c r="G114" s="4">
        <v>963.43</v>
      </c>
    </row>
    <row r="115" spans="1:7" x14ac:dyDescent="0.25">
      <c r="A115" t="s">
        <v>2</v>
      </c>
      <c r="B115" t="s">
        <v>93</v>
      </c>
      <c r="C115" t="s">
        <v>21</v>
      </c>
      <c r="D115" t="s">
        <v>99</v>
      </c>
      <c r="E115" t="str">
        <f>TEXT("08/03/2022","dd/MM/yyyy")</f>
        <v>08/03/2022</v>
      </c>
      <c r="F115" t="s">
        <v>323</v>
      </c>
      <c r="G115" s="4">
        <v>2497.75</v>
      </c>
    </row>
    <row r="116" spans="1:7" x14ac:dyDescent="0.25">
      <c r="A116" t="s">
        <v>2</v>
      </c>
      <c r="B116" t="s">
        <v>38</v>
      </c>
      <c r="C116" t="s">
        <v>21</v>
      </c>
      <c r="D116" t="s">
        <v>181</v>
      </c>
      <c r="E116" t="str">
        <f>TEXT("22/02/2022","dd/MM/yyyy")</f>
        <v>22/02/2022</v>
      </c>
      <c r="F116" t="s">
        <v>180</v>
      </c>
      <c r="G116" s="4">
        <v>685</v>
      </c>
    </row>
    <row r="117" spans="1:7" x14ac:dyDescent="0.25">
      <c r="A117" t="s">
        <v>2</v>
      </c>
      <c r="B117" t="s">
        <v>314</v>
      </c>
      <c r="C117" t="s">
        <v>21</v>
      </c>
      <c r="D117" t="s">
        <v>99</v>
      </c>
      <c r="E117" t="str">
        <f>TEXT("08/03/2022","dd/MM/yyyy")</f>
        <v>08/03/2022</v>
      </c>
      <c r="F117" t="s">
        <v>180</v>
      </c>
      <c r="G117" s="4">
        <v>13627.43</v>
      </c>
    </row>
    <row r="118" spans="1:7" x14ac:dyDescent="0.25">
      <c r="A118" t="s">
        <v>2</v>
      </c>
      <c r="B118" t="s">
        <v>152</v>
      </c>
      <c r="C118" t="s">
        <v>21</v>
      </c>
      <c r="D118" s="1" t="s">
        <v>39</v>
      </c>
      <c r="E118" t="str">
        <f>TEXT("15/02/2022","dd/MM/yyyy")</f>
        <v>15/02/2022</v>
      </c>
      <c r="F118" t="s">
        <v>151</v>
      </c>
      <c r="G118" s="4">
        <v>1892.4</v>
      </c>
    </row>
    <row r="119" spans="1:7" x14ac:dyDescent="0.25">
      <c r="A119" t="s">
        <v>2</v>
      </c>
      <c r="B119" t="s">
        <v>3</v>
      </c>
      <c r="C119" t="s">
        <v>4</v>
      </c>
      <c r="D119" t="s">
        <v>5</v>
      </c>
      <c r="E119" t="str">
        <f>TEXT("08/02/2022","dd/MM/yyyy")</f>
        <v>08/02/2022</v>
      </c>
      <c r="F119" t="s">
        <v>346</v>
      </c>
      <c r="G119" s="4">
        <v>776.1</v>
      </c>
    </row>
    <row r="120" spans="1:7" x14ac:dyDescent="0.25">
      <c r="A120" t="s">
        <v>2</v>
      </c>
      <c r="B120" t="s">
        <v>3</v>
      </c>
      <c r="C120" t="s">
        <v>4</v>
      </c>
      <c r="D120" t="s">
        <v>5</v>
      </c>
      <c r="E120" t="str">
        <f>TEXT("08/03/2022","dd/MM/yyyy")</f>
        <v>08/03/2022</v>
      </c>
      <c r="F120" t="s">
        <v>346</v>
      </c>
      <c r="G120" s="4">
        <v>776.1</v>
      </c>
    </row>
    <row r="121" spans="1:7" x14ac:dyDescent="0.25">
      <c r="A121" t="s">
        <v>2</v>
      </c>
      <c r="B121" t="s">
        <v>36</v>
      </c>
      <c r="C121" t="s">
        <v>4</v>
      </c>
      <c r="D121" t="s">
        <v>50</v>
      </c>
      <c r="E121" t="str">
        <f>TEXT("01/03/2022","dd/MM/yyyy")</f>
        <v>01/03/2022</v>
      </c>
      <c r="F121" t="s">
        <v>266</v>
      </c>
      <c r="G121" s="4">
        <v>2560.17</v>
      </c>
    </row>
    <row r="122" spans="1:7" x14ac:dyDescent="0.25">
      <c r="A122" t="s">
        <v>2</v>
      </c>
      <c r="B122" t="s">
        <v>7</v>
      </c>
      <c r="C122" t="s">
        <v>4</v>
      </c>
      <c r="D122" t="s">
        <v>5</v>
      </c>
      <c r="E122" t="str">
        <f>TEXT("08/02/2022","dd/MM/yyyy")</f>
        <v>08/02/2022</v>
      </c>
      <c r="F122" t="s">
        <v>8</v>
      </c>
      <c r="G122" s="4">
        <v>676.4</v>
      </c>
    </row>
    <row r="123" spans="1:7" x14ac:dyDescent="0.25">
      <c r="A123" t="s">
        <v>2</v>
      </c>
      <c r="B123" t="s">
        <v>7</v>
      </c>
      <c r="C123" t="s">
        <v>4</v>
      </c>
      <c r="D123" t="s">
        <v>5</v>
      </c>
      <c r="E123" t="str">
        <f>TEXT("08/03/2022","dd/MM/yyyy")</f>
        <v>08/03/2022</v>
      </c>
      <c r="F123" t="s">
        <v>8</v>
      </c>
      <c r="G123" s="4">
        <v>676.4</v>
      </c>
    </row>
    <row r="124" spans="1:7" x14ac:dyDescent="0.25">
      <c r="A124" t="s">
        <v>2</v>
      </c>
      <c r="B124" t="s">
        <v>57</v>
      </c>
      <c r="C124" t="s">
        <v>21</v>
      </c>
      <c r="D124" t="s">
        <v>58</v>
      </c>
      <c r="E124" t="str">
        <f>TEXT("01/03/2022","dd/MM/yyyy")</f>
        <v>01/03/2022</v>
      </c>
      <c r="F124" t="s">
        <v>286</v>
      </c>
      <c r="G124" s="4">
        <v>7008.3</v>
      </c>
    </row>
    <row r="125" spans="1:7" x14ac:dyDescent="0.25">
      <c r="A125" t="s">
        <v>2</v>
      </c>
      <c r="B125" t="s">
        <v>33</v>
      </c>
      <c r="C125" t="s">
        <v>4</v>
      </c>
      <c r="D125" t="s">
        <v>50</v>
      </c>
      <c r="E125" t="str">
        <f>TEXT("08/02/2022","dd/MM/yyyy")</f>
        <v>08/02/2022</v>
      </c>
      <c r="F125" t="s">
        <v>119</v>
      </c>
      <c r="G125" s="4">
        <v>3030</v>
      </c>
    </row>
    <row r="126" spans="1:7" x14ac:dyDescent="0.25">
      <c r="A126" t="s">
        <v>2</v>
      </c>
      <c r="B126" t="s">
        <v>33</v>
      </c>
      <c r="C126" t="s">
        <v>4</v>
      </c>
      <c r="D126" t="s">
        <v>34</v>
      </c>
      <c r="E126" t="str">
        <f>TEXT("","dd/MM/yyyy")</f>
        <v/>
      </c>
      <c r="F126" t="s">
        <v>119</v>
      </c>
      <c r="G126" s="4">
        <v>2250</v>
      </c>
    </row>
    <row r="127" spans="1:7" x14ac:dyDescent="0.25">
      <c r="A127" t="s">
        <v>2</v>
      </c>
      <c r="B127" t="s">
        <v>3</v>
      </c>
      <c r="C127" t="s">
        <v>4</v>
      </c>
      <c r="D127" t="s">
        <v>5</v>
      </c>
      <c r="E127" t="str">
        <f>TEXT("08/02/2022","dd/MM/yyyy")</f>
        <v>08/02/2022</v>
      </c>
      <c r="F127" t="s">
        <v>346</v>
      </c>
      <c r="G127" s="4">
        <v>1100</v>
      </c>
    </row>
    <row r="128" spans="1:7" x14ac:dyDescent="0.25">
      <c r="A128" t="s">
        <v>2</v>
      </c>
      <c r="B128" t="s">
        <v>3</v>
      </c>
      <c r="C128" t="s">
        <v>4</v>
      </c>
      <c r="D128" t="s">
        <v>5</v>
      </c>
      <c r="E128" t="str">
        <f>TEXT("08/03/2022","dd/MM/yyyy")</f>
        <v>08/03/2022</v>
      </c>
      <c r="F128" t="s">
        <v>346</v>
      </c>
      <c r="G128" s="4">
        <v>1100</v>
      </c>
    </row>
    <row r="129" spans="1:7" x14ac:dyDescent="0.25">
      <c r="A129" t="s">
        <v>2</v>
      </c>
      <c r="B129" t="s">
        <v>3</v>
      </c>
      <c r="C129" t="s">
        <v>4</v>
      </c>
      <c r="D129" t="s">
        <v>5</v>
      </c>
      <c r="E129" t="str">
        <f>TEXT("08/02/2022","dd/MM/yyyy")</f>
        <v>08/02/2022</v>
      </c>
      <c r="F129" t="s">
        <v>346</v>
      </c>
      <c r="G129" s="4">
        <v>963.43</v>
      </c>
    </row>
    <row r="130" spans="1:7" x14ac:dyDescent="0.25">
      <c r="A130" t="s">
        <v>2</v>
      </c>
      <c r="B130" t="s">
        <v>3</v>
      </c>
      <c r="C130" t="s">
        <v>4</v>
      </c>
      <c r="D130" t="s">
        <v>5</v>
      </c>
      <c r="E130" t="str">
        <f>TEXT("08/03/2022","dd/MM/yyyy")</f>
        <v>08/03/2022</v>
      </c>
      <c r="F130" t="s">
        <v>346</v>
      </c>
      <c r="G130" s="4">
        <v>963.43</v>
      </c>
    </row>
    <row r="131" spans="1:7" x14ac:dyDescent="0.25">
      <c r="A131" t="s">
        <v>2</v>
      </c>
      <c r="B131" t="s">
        <v>178</v>
      </c>
      <c r="C131" t="s">
        <v>62</v>
      </c>
      <c r="D131" t="s">
        <v>207</v>
      </c>
      <c r="E131" t="str">
        <f>TEXT("22/02/2022","dd/MM/yyyy")</f>
        <v>22/02/2022</v>
      </c>
      <c r="F131" t="s">
        <v>208</v>
      </c>
      <c r="G131" s="4">
        <v>620.4</v>
      </c>
    </row>
    <row r="132" spans="1:7" x14ac:dyDescent="0.25">
      <c r="A132" t="s">
        <v>2</v>
      </c>
      <c r="B132" t="s">
        <v>44</v>
      </c>
      <c r="C132" t="s">
        <v>21</v>
      </c>
      <c r="D132" t="s">
        <v>282</v>
      </c>
      <c r="E132" t="str">
        <f>TEXT("01/03/2022","dd/MM/yyyy")</f>
        <v>01/03/2022</v>
      </c>
      <c r="F132" t="s">
        <v>281</v>
      </c>
      <c r="G132" s="4">
        <v>3670</v>
      </c>
    </row>
    <row r="133" spans="1:7" x14ac:dyDescent="0.25">
      <c r="A133" t="s">
        <v>2</v>
      </c>
      <c r="B133" t="s">
        <v>44</v>
      </c>
      <c r="C133" t="s">
        <v>21</v>
      </c>
      <c r="D133" t="s">
        <v>282</v>
      </c>
      <c r="E133" t="str">
        <f>TEXT("08/03/2022","dd/MM/yyyy")</f>
        <v>08/03/2022</v>
      </c>
      <c r="F133" t="s">
        <v>281</v>
      </c>
      <c r="G133" s="4">
        <v>2650</v>
      </c>
    </row>
    <row r="134" spans="1:7" x14ac:dyDescent="0.25">
      <c r="A134" t="s">
        <v>2</v>
      </c>
      <c r="B134" t="s">
        <v>26</v>
      </c>
      <c r="C134" t="s">
        <v>4</v>
      </c>
      <c r="D134" t="s">
        <v>18</v>
      </c>
      <c r="E134" t="str">
        <f>TEXT("22/02/2022","dd/MM/yyyy")</f>
        <v>22/02/2022</v>
      </c>
      <c r="F134" t="s">
        <v>190</v>
      </c>
      <c r="G134" s="4">
        <v>1572.65</v>
      </c>
    </row>
    <row r="135" spans="1:7" x14ac:dyDescent="0.25">
      <c r="A135" t="s">
        <v>2</v>
      </c>
      <c r="B135" t="s">
        <v>26</v>
      </c>
      <c r="C135" t="s">
        <v>4</v>
      </c>
      <c r="D135" t="s">
        <v>18</v>
      </c>
      <c r="E135" t="str">
        <f>TEXT("08/03/2022","dd/MM/yyyy")</f>
        <v>08/03/2022</v>
      </c>
      <c r="F135" t="s">
        <v>190</v>
      </c>
      <c r="G135" s="4">
        <v>1707.98</v>
      </c>
    </row>
    <row r="136" spans="1:7" x14ac:dyDescent="0.25">
      <c r="A136" t="s">
        <v>2</v>
      </c>
      <c r="B136" t="s">
        <v>44</v>
      </c>
      <c r="C136" t="s">
        <v>21</v>
      </c>
      <c r="D136" t="s">
        <v>45</v>
      </c>
      <c r="E136" t="str">
        <f>TEXT("01/03/2022","dd/MM/yyyy")</f>
        <v>01/03/2022</v>
      </c>
      <c r="F136" t="s">
        <v>250</v>
      </c>
      <c r="G136" s="4">
        <v>990</v>
      </c>
    </row>
    <row r="137" spans="1:7" x14ac:dyDescent="0.25">
      <c r="A137" t="s">
        <v>2</v>
      </c>
      <c r="B137" t="s">
        <v>3</v>
      </c>
      <c r="C137" t="s">
        <v>4</v>
      </c>
      <c r="D137" t="s">
        <v>5</v>
      </c>
      <c r="E137" t="str">
        <f>TEXT("08/02/2022","dd/MM/yyyy")</f>
        <v>08/02/2022</v>
      </c>
      <c r="F137" t="s">
        <v>346</v>
      </c>
      <c r="G137" s="4">
        <v>1202.2</v>
      </c>
    </row>
    <row r="138" spans="1:7" x14ac:dyDescent="0.25">
      <c r="A138" t="s">
        <v>2</v>
      </c>
      <c r="B138" t="s">
        <v>3</v>
      </c>
      <c r="C138" t="s">
        <v>4</v>
      </c>
      <c r="D138" t="s">
        <v>5</v>
      </c>
      <c r="E138" t="str">
        <f>TEXT("08/02/2022","dd/MM/yyyy")</f>
        <v>08/02/2022</v>
      </c>
      <c r="F138" t="s">
        <v>346</v>
      </c>
      <c r="G138" s="4">
        <v>963.43</v>
      </c>
    </row>
    <row r="139" spans="1:7" x14ac:dyDescent="0.25">
      <c r="A139" t="s">
        <v>2</v>
      </c>
      <c r="B139" t="s">
        <v>3</v>
      </c>
      <c r="C139" t="s">
        <v>4</v>
      </c>
      <c r="D139" t="s">
        <v>5</v>
      </c>
      <c r="E139" t="str">
        <f>TEXT("08/03/2022","dd/MM/yyyy")</f>
        <v>08/03/2022</v>
      </c>
      <c r="F139" t="s">
        <v>346</v>
      </c>
      <c r="G139" s="4">
        <v>1202.2</v>
      </c>
    </row>
    <row r="140" spans="1:7" x14ac:dyDescent="0.25">
      <c r="A140" t="s">
        <v>2</v>
      </c>
      <c r="B140" t="s">
        <v>183</v>
      </c>
      <c r="C140" t="s">
        <v>21</v>
      </c>
      <c r="D140" t="s">
        <v>184</v>
      </c>
      <c r="E140" t="str">
        <f>TEXT("04/03/2022","dd/MM/yyyy")</f>
        <v>04/03/2022</v>
      </c>
      <c r="F140" t="s">
        <v>182</v>
      </c>
      <c r="G140" s="4">
        <v>13627.43</v>
      </c>
    </row>
    <row r="141" spans="1:7" x14ac:dyDescent="0.25">
      <c r="A141" t="s">
        <v>2</v>
      </c>
      <c r="B141" t="s">
        <v>183</v>
      </c>
      <c r="C141" t="s">
        <v>21</v>
      </c>
      <c r="D141" t="s">
        <v>184</v>
      </c>
      <c r="E141" t="str">
        <f>TEXT("04/03/2022","dd/MM/yyyy")</f>
        <v>04/03/2022</v>
      </c>
      <c r="F141" t="s">
        <v>182</v>
      </c>
      <c r="G141" s="6">
        <v>-13627.43</v>
      </c>
    </row>
    <row r="142" spans="1:7" x14ac:dyDescent="0.25">
      <c r="A142" t="s">
        <v>2</v>
      </c>
      <c r="B142" t="s">
        <v>44</v>
      </c>
      <c r="C142" t="s">
        <v>21</v>
      </c>
      <c r="D142" t="s">
        <v>45</v>
      </c>
      <c r="E142" t="str">
        <f>TEXT("08/02/2022","dd/MM/yyyy")</f>
        <v>08/02/2022</v>
      </c>
      <c r="F142" t="s">
        <v>43</v>
      </c>
      <c r="G142" s="4">
        <v>850</v>
      </c>
    </row>
    <row r="143" spans="1:7" x14ac:dyDescent="0.25">
      <c r="A143" t="s">
        <v>2</v>
      </c>
      <c r="B143" t="s">
        <v>44</v>
      </c>
      <c r="C143" t="s">
        <v>21</v>
      </c>
      <c r="D143" t="s">
        <v>45</v>
      </c>
      <c r="E143" t="str">
        <f>TEXT("08/02/2022","dd/MM/yyyy")</f>
        <v>08/02/2022</v>
      </c>
      <c r="F143" t="s">
        <v>43</v>
      </c>
      <c r="G143" s="4">
        <v>850</v>
      </c>
    </row>
    <row r="144" spans="1:7" x14ac:dyDescent="0.25">
      <c r="A144" t="s">
        <v>2</v>
      </c>
      <c r="B144" t="s">
        <v>44</v>
      </c>
      <c r="C144" t="s">
        <v>21</v>
      </c>
      <c r="D144" t="s">
        <v>45</v>
      </c>
      <c r="E144" t="str">
        <f>TEXT("08/03/2022","dd/MM/yyyy")</f>
        <v>08/03/2022</v>
      </c>
      <c r="F144" t="s">
        <v>43</v>
      </c>
      <c r="G144" s="4">
        <v>700</v>
      </c>
    </row>
    <row r="145" spans="1:7" x14ac:dyDescent="0.25">
      <c r="A145" t="s">
        <v>2</v>
      </c>
      <c r="B145" t="s">
        <v>70</v>
      </c>
      <c r="C145" t="s">
        <v>4</v>
      </c>
      <c r="D145" t="s">
        <v>265</v>
      </c>
      <c r="E145" t="str">
        <f>TEXT("01/03/2022","dd/MM/yyyy")</f>
        <v>01/03/2022</v>
      </c>
      <c r="F145" t="s">
        <v>264</v>
      </c>
      <c r="G145" s="4">
        <v>2305</v>
      </c>
    </row>
    <row r="146" spans="1:7" x14ac:dyDescent="0.25">
      <c r="A146" t="s">
        <v>2</v>
      </c>
      <c r="B146" t="s">
        <v>93</v>
      </c>
      <c r="C146" t="s">
        <v>21</v>
      </c>
      <c r="D146" t="s">
        <v>291</v>
      </c>
      <c r="E146" t="str">
        <f>TEXT("","dd/MM/yyyy")</f>
        <v/>
      </c>
      <c r="F146" t="s">
        <v>336</v>
      </c>
      <c r="G146" s="4">
        <v>3200</v>
      </c>
    </row>
    <row r="147" spans="1:7" x14ac:dyDescent="0.25">
      <c r="A147" t="s">
        <v>2</v>
      </c>
      <c r="B147" t="s">
        <v>26</v>
      </c>
      <c r="C147" t="s">
        <v>4</v>
      </c>
      <c r="D147" t="s">
        <v>18</v>
      </c>
      <c r="E147" t="str">
        <f>TEXT("01/03/2022","dd/MM/yyyy")</f>
        <v>01/03/2022</v>
      </c>
      <c r="F147" t="s">
        <v>242</v>
      </c>
      <c r="G147" s="4">
        <v>2000</v>
      </c>
    </row>
    <row r="148" spans="1:7" x14ac:dyDescent="0.25">
      <c r="A148" t="s">
        <v>2</v>
      </c>
      <c r="B148" t="s">
        <v>70</v>
      </c>
      <c r="C148" t="s">
        <v>62</v>
      </c>
      <c r="D148" t="s">
        <v>71</v>
      </c>
      <c r="E148" t="str">
        <f>TEXT("08/02/2022","dd/MM/yyyy")</f>
        <v>08/02/2022</v>
      </c>
      <c r="F148" t="s">
        <v>69</v>
      </c>
      <c r="G148" s="4">
        <v>4726.24</v>
      </c>
    </row>
    <row r="149" spans="1:7" x14ac:dyDescent="0.25">
      <c r="A149" t="s">
        <v>2</v>
      </c>
      <c r="B149" t="s">
        <v>70</v>
      </c>
      <c r="C149" t="s">
        <v>62</v>
      </c>
      <c r="D149" t="s">
        <v>71</v>
      </c>
      <c r="E149" t="str">
        <f>TEXT("15/02/2022","dd/MM/yyyy")</f>
        <v>15/02/2022</v>
      </c>
      <c r="F149" t="s">
        <v>69</v>
      </c>
      <c r="G149" s="4">
        <v>4100.1000000000004</v>
      </c>
    </row>
    <row r="150" spans="1:7" x14ac:dyDescent="0.25">
      <c r="A150" t="s">
        <v>2</v>
      </c>
      <c r="B150" t="s">
        <v>70</v>
      </c>
      <c r="C150" t="s">
        <v>62</v>
      </c>
      <c r="D150" t="s">
        <v>71</v>
      </c>
      <c r="E150" t="str">
        <f>TEXT("22/02/2022","dd/MM/yyyy")</f>
        <v>22/02/2022</v>
      </c>
      <c r="F150" t="s">
        <v>69</v>
      </c>
      <c r="G150" s="4">
        <v>4527.75</v>
      </c>
    </row>
    <row r="151" spans="1:7" x14ac:dyDescent="0.25">
      <c r="A151" t="s">
        <v>2</v>
      </c>
      <c r="B151" t="s">
        <v>70</v>
      </c>
      <c r="C151" t="s">
        <v>62</v>
      </c>
      <c r="D151" t="s">
        <v>71</v>
      </c>
      <c r="E151" t="str">
        <f>TEXT("01/03/2022","dd/MM/yyyy")</f>
        <v>01/03/2022</v>
      </c>
      <c r="F151" t="s">
        <v>69</v>
      </c>
      <c r="G151" s="4">
        <v>4481.18</v>
      </c>
    </row>
    <row r="152" spans="1:7" x14ac:dyDescent="0.25">
      <c r="A152" t="s">
        <v>2</v>
      </c>
      <c r="B152" t="s">
        <v>70</v>
      </c>
      <c r="C152" t="s">
        <v>62</v>
      </c>
      <c r="D152" t="s">
        <v>71</v>
      </c>
      <c r="E152" t="str">
        <f>TEXT("08/03/2022","dd/MM/yyyy")</f>
        <v>08/03/2022</v>
      </c>
      <c r="F152" t="s">
        <v>69</v>
      </c>
      <c r="G152" s="4">
        <v>4862.1499999999996</v>
      </c>
    </row>
    <row r="153" spans="1:7" x14ac:dyDescent="0.25">
      <c r="A153" t="s">
        <v>2</v>
      </c>
      <c r="B153" t="s">
        <v>38</v>
      </c>
      <c r="C153" t="s">
        <v>21</v>
      </c>
      <c r="D153" s="1" t="s">
        <v>39</v>
      </c>
      <c r="E153" t="str">
        <f>TEXT("01/03/2022","dd/MM/yyyy")</f>
        <v>01/03/2022</v>
      </c>
      <c r="F153" t="s">
        <v>263</v>
      </c>
      <c r="G153" s="4">
        <v>10548</v>
      </c>
    </row>
    <row r="154" spans="1:7" x14ac:dyDescent="0.25">
      <c r="A154" t="s">
        <v>2</v>
      </c>
      <c r="B154" t="s">
        <v>3</v>
      </c>
      <c r="C154" t="s">
        <v>4</v>
      </c>
      <c r="D154" t="s">
        <v>5</v>
      </c>
      <c r="E154" t="str">
        <f>TEXT("08/02/2022","dd/MM/yyyy")</f>
        <v>08/02/2022</v>
      </c>
      <c r="F154" t="s">
        <v>346</v>
      </c>
      <c r="G154" s="4">
        <v>1100</v>
      </c>
    </row>
    <row r="155" spans="1:7" x14ac:dyDescent="0.25">
      <c r="A155" t="s">
        <v>2</v>
      </c>
      <c r="B155" t="s">
        <v>3</v>
      </c>
      <c r="C155" t="s">
        <v>4</v>
      </c>
      <c r="D155" t="s">
        <v>5</v>
      </c>
      <c r="E155" t="str">
        <f>TEXT("08/02/2022","dd/MM/yyyy")</f>
        <v>08/02/2022</v>
      </c>
      <c r="F155" t="s">
        <v>346</v>
      </c>
      <c r="G155" s="4">
        <v>850</v>
      </c>
    </row>
    <row r="156" spans="1:7" x14ac:dyDescent="0.25">
      <c r="A156" t="s">
        <v>2</v>
      </c>
      <c r="B156" t="s">
        <v>3</v>
      </c>
      <c r="C156" t="s">
        <v>4</v>
      </c>
      <c r="D156" t="s">
        <v>5</v>
      </c>
      <c r="E156" t="str">
        <f>TEXT("08/02/2022","dd/MM/yyyy")</f>
        <v>08/02/2022</v>
      </c>
      <c r="F156" t="s">
        <v>346</v>
      </c>
      <c r="G156" s="4">
        <v>799.39</v>
      </c>
    </row>
    <row r="157" spans="1:7" x14ac:dyDescent="0.25">
      <c r="A157" t="s">
        <v>2</v>
      </c>
      <c r="B157" t="s">
        <v>3</v>
      </c>
      <c r="C157" t="s">
        <v>4</v>
      </c>
      <c r="D157" t="s">
        <v>5</v>
      </c>
      <c r="E157" t="str">
        <f>TEXT("08/03/2022","dd/MM/yyyy")</f>
        <v>08/03/2022</v>
      </c>
      <c r="F157" t="s">
        <v>346</v>
      </c>
      <c r="G157" s="4">
        <v>1100</v>
      </c>
    </row>
    <row r="158" spans="1:7" x14ac:dyDescent="0.25">
      <c r="A158" t="s">
        <v>2</v>
      </c>
      <c r="B158" t="s">
        <v>3</v>
      </c>
      <c r="C158" t="s">
        <v>4</v>
      </c>
      <c r="D158" t="s">
        <v>5</v>
      </c>
      <c r="E158" t="str">
        <f>TEXT("08/03/2022","dd/MM/yyyy")</f>
        <v>08/03/2022</v>
      </c>
      <c r="F158" t="s">
        <v>346</v>
      </c>
      <c r="G158" s="4">
        <v>850</v>
      </c>
    </row>
    <row r="159" spans="1:7" x14ac:dyDescent="0.25">
      <c r="A159" t="s">
        <v>2</v>
      </c>
      <c r="B159" t="s">
        <v>3</v>
      </c>
      <c r="C159" t="s">
        <v>4</v>
      </c>
      <c r="D159" t="s">
        <v>5</v>
      </c>
      <c r="E159" t="str">
        <f>TEXT("08/03/2022","dd/MM/yyyy")</f>
        <v>08/03/2022</v>
      </c>
      <c r="F159" t="s">
        <v>346</v>
      </c>
      <c r="G159" s="4">
        <v>799.39</v>
      </c>
    </row>
    <row r="160" spans="1:7" x14ac:dyDescent="0.25">
      <c r="A160" t="s">
        <v>2</v>
      </c>
      <c r="B160" t="s">
        <v>36</v>
      </c>
      <c r="C160" t="s">
        <v>4</v>
      </c>
      <c r="D160" t="s">
        <v>34</v>
      </c>
      <c r="E160" t="str">
        <f>TEXT("08/02/2022","dd/MM/yyyy")</f>
        <v>08/02/2022</v>
      </c>
      <c r="F160" t="s">
        <v>35</v>
      </c>
      <c r="G160" s="4">
        <v>651</v>
      </c>
    </row>
    <row r="161" spans="1:7" x14ac:dyDescent="0.25">
      <c r="A161" t="s">
        <v>2</v>
      </c>
      <c r="B161" t="s">
        <v>106</v>
      </c>
      <c r="C161" t="s">
        <v>62</v>
      </c>
      <c r="D161" t="s">
        <v>66</v>
      </c>
      <c r="E161" t="str">
        <f>TEXT("08/02/2022","dd/MM/yyyy")</f>
        <v>08/02/2022</v>
      </c>
      <c r="F161" s="1" t="s">
        <v>105</v>
      </c>
      <c r="G161" s="4">
        <v>1349.85</v>
      </c>
    </row>
    <row r="162" spans="1:7" x14ac:dyDescent="0.25">
      <c r="A162" t="s">
        <v>2</v>
      </c>
      <c r="B162" t="s">
        <v>106</v>
      </c>
      <c r="C162" t="s">
        <v>62</v>
      </c>
      <c r="D162" t="s">
        <v>66</v>
      </c>
      <c r="E162" t="str">
        <f>TEXT("15/02/2022","dd/MM/yyyy")</f>
        <v>15/02/2022</v>
      </c>
      <c r="F162" s="1" t="s">
        <v>105</v>
      </c>
      <c r="G162" s="4">
        <v>1386.3</v>
      </c>
    </row>
    <row r="163" spans="1:7" x14ac:dyDescent="0.25">
      <c r="A163" t="s">
        <v>2</v>
      </c>
      <c r="B163" t="s">
        <v>106</v>
      </c>
      <c r="C163" t="s">
        <v>62</v>
      </c>
      <c r="D163" t="s">
        <v>66</v>
      </c>
      <c r="E163" t="str">
        <f>TEXT("22/02/2022","dd/MM/yyyy")</f>
        <v>22/02/2022</v>
      </c>
      <c r="F163" s="1" t="s">
        <v>105</v>
      </c>
      <c r="G163" s="4">
        <v>1357.95</v>
      </c>
    </row>
    <row r="164" spans="1:7" x14ac:dyDescent="0.25">
      <c r="A164" t="s">
        <v>2</v>
      </c>
      <c r="B164" t="s">
        <v>106</v>
      </c>
      <c r="C164" t="s">
        <v>62</v>
      </c>
      <c r="D164" t="s">
        <v>66</v>
      </c>
      <c r="E164" t="str">
        <f>TEXT("01/03/2022","dd/MM/yyyy")</f>
        <v>01/03/2022</v>
      </c>
      <c r="F164" s="1" t="s">
        <v>105</v>
      </c>
      <c r="G164" s="4">
        <v>1332.8</v>
      </c>
    </row>
    <row r="165" spans="1:7" x14ac:dyDescent="0.25">
      <c r="A165" t="s">
        <v>2</v>
      </c>
      <c r="B165" t="s">
        <v>106</v>
      </c>
      <c r="C165" t="s">
        <v>62</v>
      </c>
      <c r="D165" t="s">
        <v>66</v>
      </c>
      <c r="E165" t="str">
        <f>TEXT("01/03/2022","dd/MM/yyyy")</f>
        <v>01/03/2022</v>
      </c>
      <c r="F165" s="1" t="s">
        <v>105</v>
      </c>
      <c r="G165" s="4">
        <v>1295</v>
      </c>
    </row>
    <row r="166" spans="1:7" x14ac:dyDescent="0.25">
      <c r="A166" t="s">
        <v>2</v>
      </c>
      <c r="B166" t="s">
        <v>106</v>
      </c>
      <c r="C166" t="s">
        <v>62</v>
      </c>
      <c r="D166" t="s">
        <v>66</v>
      </c>
      <c r="E166" t="str">
        <f>TEXT("01/03/2022","dd/MM/yyyy")</f>
        <v>01/03/2022</v>
      </c>
      <c r="F166" s="1" t="s">
        <v>105</v>
      </c>
      <c r="G166" s="4">
        <v>1493.5</v>
      </c>
    </row>
    <row r="167" spans="1:7" x14ac:dyDescent="0.25">
      <c r="A167" t="s">
        <v>2</v>
      </c>
      <c r="B167" t="s">
        <v>106</v>
      </c>
      <c r="C167" t="s">
        <v>62</v>
      </c>
      <c r="D167" t="s">
        <v>66</v>
      </c>
      <c r="E167" t="str">
        <f>TEXT("01/03/2022","dd/MM/yyyy")</f>
        <v>01/03/2022</v>
      </c>
      <c r="F167" s="1" t="s">
        <v>105</v>
      </c>
      <c r="G167" s="4">
        <v>1308.5</v>
      </c>
    </row>
    <row r="168" spans="1:7" x14ac:dyDescent="0.25">
      <c r="A168" t="s">
        <v>2</v>
      </c>
      <c r="B168" t="s">
        <v>106</v>
      </c>
      <c r="C168" t="s">
        <v>62</v>
      </c>
      <c r="D168" t="s">
        <v>66</v>
      </c>
      <c r="E168" t="str">
        <f t="shared" ref="E168:E173" si="3">TEXT("08/03/2022","dd/MM/yyyy")</f>
        <v>08/03/2022</v>
      </c>
      <c r="F168" s="1" t="s">
        <v>105</v>
      </c>
      <c r="G168" s="4">
        <v>1303.55</v>
      </c>
    </row>
    <row r="169" spans="1:7" x14ac:dyDescent="0.25">
      <c r="A169" t="s">
        <v>2</v>
      </c>
      <c r="B169" t="s">
        <v>106</v>
      </c>
      <c r="C169" t="s">
        <v>62</v>
      </c>
      <c r="D169" t="s">
        <v>66</v>
      </c>
      <c r="E169" t="str">
        <f t="shared" si="3"/>
        <v>08/03/2022</v>
      </c>
      <c r="F169" s="1" t="s">
        <v>105</v>
      </c>
      <c r="G169" s="4">
        <v>2708.7</v>
      </c>
    </row>
    <row r="170" spans="1:7" x14ac:dyDescent="0.25">
      <c r="A170" t="s">
        <v>2</v>
      </c>
      <c r="B170" t="s">
        <v>106</v>
      </c>
      <c r="C170" t="s">
        <v>62</v>
      </c>
      <c r="D170" t="s">
        <v>66</v>
      </c>
      <c r="E170" t="str">
        <f t="shared" si="3"/>
        <v>08/03/2022</v>
      </c>
      <c r="F170" s="1" t="s">
        <v>105</v>
      </c>
      <c r="G170" s="4">
        <v>1305.8</v>
      </c>
    </row>
    <row r="171" spans="1:7" x14ac:dyDescent="0.25">
      <c r="A171" t="s">
        <v>2</v>
      </c>
      <c r="B171" t="s">
        <v>106</v>
      </c>
      <c r="C171" t="s">
        <v>62</v>
      </c>
      <c r="D171" t="s">
        <v>66</v>
      </c>
      <c r="E171" t="str">
        <f t="shared" si="3"/>
        <v>08/03/2022</v>
      </c>
      <c r="F171" s="1" t="s">
        <v>105</v>
      </c>
      <c r="G171" s="4">
        <v>1340.4</v>
      </c>
    </row>
    <row r="172" spans="1:7" x14ac:dyDescent="0.25">
      <c r="A172" t="s">
        <v>2</v>
      </c>
      <c r="B172" t="s">
        <v>26</v>
      </c>
      <c r="C172" t="s">
        <v>4</v>
      </c>
      <c r="D172" t="s">
        <v>18</v>
      </c>
      <c r="E172" t="str">
        <f t="shared" si="3"/>
        <v>08/03/2022</v>
      </c>
      <c r="F172" t="s">
        <v>322</v>
      </c>
      <c r="G172" s="4">
        <v>1214.25</v>
      </c>
    </row>
    <row r="173" spans="1:7" x14ac:dyDescent="0.25">
      <c r="A173" t="s">
        <v>2</v>
      </c>
      <c r="B173" t="s">
        <v>33</v>
      </c>
      <c r="C173" t="s">
        <v>4</v>
      </c>
      <c r="D173" t="s">
        <v>18</v>
      </c>
      <c r="E173" t="str">
        <f t="shared" si="3"/>
        <v>08/03/2022</v>
      </c>
      <c r="F173" t="s">
        <v>289</v>
      </c>
      <c r="G173" s="4">
        <v>1025</v>
      </c>
    </row>
    <row r="174" spans="1:7" x14ac:dyDescent="0.25">
      <c r="A174" t="s">
        <v>2</v>
      </c>
      <c r="B174" t="s">
        <v>47</v>
      </c>
      <c r="C174" t="s">
        <v>21</v>
      </c>
      <c r="D174" t="s">
        <v>48</v>
      </c>
      <c r="E174" t="str">
        <f>TEXT("08/02/2022","dd/MM/yyyy")</f>
        <v>08/02/2022</v>
      </c>
      <c r="F174" t="s">
        <v>46</v>
      </c>
      <c r="G174" s="4">
        <v>1650</v>
      </c>
    </row>
    <row r="175" spans="1:7" x14ac:dyDescent="0.25">
      <c r="A175" t="s">
        <v>2</v>
      </c>
      <c r="B175" t="s">
        <v>3</v>
      </c>
      <c r="C175" t="s">
        <v>4</v>
      </c>
      <c r="D175" t="s">
        <v>5</v>
      </c>
      <c r="E175" t="str">
        <f>TEXT("08/02/2022","dd/MM/yyyy")</f>
        <v>08/02/2022</v>
      </c>
      <c r="F175" t="s">
        <v>346</v>
      </c>
      <c r="G175" s="4">
        <v>850.02</v>
      </c>
    </row>
    <row r="176" spans="1:7" x14ac:dyDescent="0.25">
      <c r="A176" t="s">
        <v>2</v>
      </c>
      <c r="B176" t="s">
        <v>3</v>
      </c>
      <c r="C176" t="s">
        <v>4</v>
      </c>
      <c r="D176" t="s">
        <v>5</v>
      </c>
      <c r="E176" t="str">
        <f>TEXT("08/03/2022","dd/MM/yyyy")</f>
        <v>08/03/2022</v>
      </c>
      <c r="F176" t="s">
        <v>346</v>
      </c>
      <c r="G176" s="4">
        <v>850.02</v>
      </c>
    </row>
    <row r="177" spans="1:7" x14ac:dyDescent="0.25">
      <c r="A177" t="s">
        <v>2</v>
      </c>
      <c r="B177" t="s">
        <v>38</v>
      </c>
      <c r="C177" t="s">
        <v>21</v>
      </c>
      <c r="D177" t="s">
        <v>310</v>
      </c>
      <c r="E177" t="str">
        <f>TEXT("08/03/2022","dd/MM/yyyy")</f>
        <v>08/03/2022</v>
      </c>
      <c r="F177" t="s">
        <v>309</v>
      </c>
      <c r="G177" s="4">
        <v>41568.9</v>
      </c>
    </row>
    <row r="178" spans="1:7" x14ac:dyDescent="0.25">
      <c r="A178" t="s">
        <v>2</v>
      </c>
      <c r="B178" t="s">
        <v>38</v>
      </c>
      <c r="C178" t="s">
        <v>21</v>
      </c>
      <c r="D178" t="s">
        <v>310</v>
      </c>
      <c r="E178" t="str">
        <f>TEXT("08/03/2022","dd/MM/yyyy")</f>
        <v>08/03/2022</v>
      </c>
      <c r="F178" t="s">
        <v>309</v>
      </c>
      <c r="G178" s="4">
        <v>41568.9</v>
      </c>
    </row>
    <row r="179" spans="1:7" x14ac:dyDescent="0.25">
      <c r="A179" t="s">
        <v>2</v>
      </c>
      <c r="B179" t="s">
        <v>38</v>
      </c>
      <c r="C179" t="s">
        <v>21</v>
      </c>
      <c r="D179" t="s">
        <v>310</v>
      </c>
      <c r="E179" t="str">
        <f>TEXT("08/03/2022","dd/MM/yyyy")</f>
        <v>08/03/2022</v>
      </c>
      <c r="F179" t="s">
        <v>309</v>
      </c>
      <c r="G179" s="4">
        <v>41568.9</v>
      </c>
    </row>
    <row r="180" spans="1:7" x14ac:dyDescent="0.25">
      <c r="A180" t="s">
        <v>2</v>
      </c>
      <c r="B180" t="s">
        <v>158</v>
      </c>
      <c r="C180" t="s">
        <v>21</v>
      </c>
      <c r="D180" t="s">
        <v>159</v>
      </c>
      <c r="E180" t="str">
        <f>TEXT("15/02/2022","dd/MM/yyyy")</f>
        <v>15/02/2022</v>
      </c>
      <c r="F180" t="s">
        <v>157</v>
      </c>
      <c r="G180" s="4">
        <v>700</v>
      </c>
    </row>
    <row r="181" spans="1:7" x14ac:dyDescent="0.25">
      <c r="A181" t="s">
        <v>2</v>
      </c>
      <c r="B181" t="s">
        <v>198</v>
      </c>
      <c r="C181" t="s">
        <v>21</v>
      </c>
      <c r="D181" s="1" t="s">
        <v>199</v>
      </c>
      <c r="E181" t="str">
        <f>TEXT("22/02/2022","dd/MM/yyyy")</f>
        <v>22/02/2022</v>
      </c>
      <c r="F181" t="s">
        <v>157</v>
      </c>
      <c r="G181" s="4">
        <v>600</v>
      </c>
    </row>
    <row r="182" spans="1:7" x14ac:dyDescent="0.25">
      <c r="A182" t="s">
        <v>2</v>
      </c>
      <c r="B182" t="s">
        <v>10</v>
      </c>
      <c r="C182" t="s">
        <v>4</v>
      </c>
      <c r="D182" t="s">
        <v>34</v>
      </c>
      <c r="E182" t="str">
        <f>TEXT("01/03/2022","dd/MM/yyyy")</f>
        <v>01/03/2022</v>
      </c>
      <c r="F182" t="s">
        <v>278</v>
      </c>
      <c r="G182" s="4">
        <v>4675</v>
      </c>
    </row>
    <row r="183" spans="1:7" x14ac:dyDescent="0.25">
      <c r="A183" t="s">
        <v>2</v>
      </c>
      <c r="B183" t="s">
        <v>239</v>
      </c>
      <c r="C183" t="s">
        <v>21</v>
      </c>
      <c r="D183" t="s">
        <v>240</v>
      </c>
      <c r="E183" t="str">
        <f>TEXT("01/03/2022","dd/MM/yyyy")</f>
        <v>01/03/2022</v>
      </c>
      <c r="F183" t="s">
        <v>238</v>
      </c>
      <c r="G183" s="4">
        <v>11189.05</v>
      </c>
    </row>
    <row r="184" spans="1:7" x14ac:dyDescent="0.25">
      <c r="A184" t="s">
        <v>2</v>
      </c>
      <c r="B184" t="s">
        <v>93</v>
      </c>
      <c r="C184" t="s">
        <v>62</v>
      </c>
      <c r="D184" t="s">
        <v>122</v>
      </c>
      <c r="E184" t="str">
        <f>TEXT("08/02/2022","dd/MM/yyyy")</f>
        <v>08/02/2022</v>
      </c>
      <c r="F184" t="s">
        <v>121</v>
      </c>
      <c r="G184" s="4">
        <v>4986.3999999999996</v>
      </c>
    </row>
    <row r="185" spans="1:7" x14ac:dyDescent="0.25">
      <c r="A185" t="s">
        <v>2</v>
      </c>
      <c r="B185" t="s">
        <v>76</v>
      </c>
      <c r="C185" t="s">
        <v>77</v>
      </c>
      <c r="D185" t="s">
        <v>78</v>
      </c>
      <c r="E185" t="str">
        <f>TEXT("08/02/2022","dd/MM/yyyy")</f>
        <v>08/02/2022</v>
      </c>
      <c r="F185" t="s">
        <v>75</v>
      </c>
      <c r="G185" s="4">
        <v>1151.1400000000001</v>
      </c>
    </row>
    <row r="186" spans="1:7" x14ac:dyDescent="0.25">
      <c r="A186" t="s">
        <v>2</v>
      </c>
      <c r="B186" t="s">
        <v>3</v>
      </c>
      <c r="C186" t="s">
        <v>4</v>
      </c>
      <c r="D186" t="s">
        <v>5</v>
      </c>
      <c r="E186" t="str">
        <f>TEXT("08/02/2022","dd/MM/yyyy")</f>
        <v>08/02/2022</v>
      </c>
      <c r="F186" t="s">
        <v>6</v>
      </c>
      <c r="G186" s="4">
        <v>1202.2</v>
      </c>
    </row>
    <row r="187" spans="1:7" x14ac:dyDescent="0.25">
      <c r="A187" t="s">
        <v>2</v>
      </c>
      <c r="B187" t="s">
        <v>3</v>
      </c>
      <c r="C187" t="s">
        <v>4</v>
      </c>
      <c r="D187" t="s">
        <v>5</v>
      </c>
      <c r="E187" t="str">
        <f>TEXT("08/03/2022","dd/MM/yyyy")</f>
        <v>08/03/2022</v>
      </c>
      <c r="F187" t="s">
        <v>6</v>
      </c>
      <c r="G187" s="4">
        <v>1202.2</v>
      </c>
    </row>
    <row r="188" spans="1:7" x14ac:dyDescent="0.25">
      <c r="A188" t="s">
        <v>2</v>
      </c>
      <c r="B188" t="s">
        <v>38</v>
      </c>
      <c r="C188" t="s">
        <v>4</v>
      </c>
      <c r="D188" t="s">
        <v>83</v>
      </c>
      <c r="E188" t="str">
        <f>TEXT("01/03/2022","dd/MM/yyyy")</f>
        <v>01/03/2022</v>
      </c>
      <c r="F188" t="s">
        <v>272</v>
      </c>
      <c r="G188" s="4">
        <v>126721.38</v>
      </c>
    </row>
    <row r="189" spans="1:7" x14ac:dyDescent="0.25">
      <c r="A189" t="s">
        <v>2</v>
      </c>
      <c r="B189" t="s">
        <v>26</v>
      </c>
      <c r="C189" t="s">
        <v>4</v>
      </c>
      <c r="D189" t="s">
        <v>18</v>
      </c>
      <c r="E189" t="str">
        <f>TEXT("08/02/2022","dd/MM/yyyy")</f>
        <v>08/02/2022</v>
      </c>
      <c r="F189" t="s">
        <v>347</v>
      </c>
      <c r="G189" s="4">
        <v>600</v>
      </c>
    </row>
    <row r="190" spans="1:7" x14ac:dyDescent="0.25">
      <c r="A190" t="s">
        <v>2</v>
      </c>
      <c r="B190" t="s">
        <v>38</v>
      </c>
      <c r="C190" t="s">
        <v>21</v>
      </c>
      <c r="D190" t="s">
        <v>228</v>
      </c>
      <c r="E190" t="str">
        <f>TEXT("01/03/2022","dd/MM/yyyy")</f>
        <v>01/03/2022</v>
      </c>
      <c r="F190" t="s">
        <v>227</v>
      </c>
      <c r="G190" s="4">
        <v>30000</v>
      </c>
    </row>
    <row r="191" spans="1:7" x14ac:dyDescent="0.25">
      <c r="A191" t="s">
        <v>2</v>
      </c>
      <c r="B191" t="s">
        <v>38</v>
      </c>
      <c r="C191" t="s">
        <v>21</v>
      </c>
      <c r="D191" t="s">
        <v>228</v>
      </c>
      <c r="E191" t="str">
        <f>TEXT("01/03/2022","dd/MM/yyyy")</f>
        <v>01/03/2022</v>
      </c>
      <c r="F191" t="s">
        <v>227</v>
      </c>
      <c r="G191" s="6">
        <v>-30000</v>
      </c>
    </row>
    <row r="192" spans="1:7" x14ac:dyDescent="0.25">
      <c r="A192" t="s">
        <v>2</v>
      </c>
      <c r="B192" t="s">
        <v>38</v>
      </c>
      <c r="C192" t="s">
        <v>21</v>
      </c>
      <c r="D192" t="s">
        <v>228</v>
      </c>
      <c r="E192" t="str">
        <f>TEXT("01/03/2022","dd/MM/yyyy")</f>
        <v>01/03/2022</v>
      </c>
      <c r="F192" t="s">
        <v>227</v>
      </c>
      <c r="G192" s="4">
        <v>22250</v>
      </c>
    </row>
    <row r="193" spans="1:7" x14ac:dyDescent="0.25">
      <c r="A193" t="s">
        <v>2</v>
      </c>
      <c r="B193" t="s">
        <v>17</v>
      </c>
      <c r="C193" t="s">
        <v>4</v>
      </c>
      <c r="D193" t="s">
        <v>55</v>
      </c>
      <c r="E193" t="str">
        <f>TEXT("15/02/2022","dd/MM/yyyy")</f>
        <v>15/02/2022</v>
      </c>
      <c r="F193" t="s">
        <v>150</v>
      </c>
      <c r="G193" s="4">
        <v>5180.42</v>
      </c>
    </row>
    <row r="194" spans="1:7" x14ac:dyDescent="0.25">
      <c r="A194" t="s">
        <v>2</v>
      </c>
      <c r="B194" t="s">
        <v>24</v>
      </c>
      <c r="C194" t="s">
        <v>4</v>
      </c>
      <c r="D194" t="s">
        <v>333</v>
      </c>
      <c r="E194" t="str">
        <f>TEXT("","dd/MM/yyyy")</f>
        <v/>
      </c>
      <c r="F194" t="s">
        <v>332</v>
      </c>
      <c r="G194" s="4">
        <v>2201</v>
      </c>
    </row>
    <row r="195" spans="1:7" x14ac:dyDescent="0.25">
      <c r="A195" t="s">
        <v>2</v>
      </c>
      <c r="B195" t="s">
        <v>24</v>
      </c>
      <c r="C195" t="s">
        <v>4</v>
      </c>
      <c r="D195" t="s">
        <v>333</v>
      </c>
      <c r="E195" t="str">
        <f>TEXT("","dd/MM/yyyy")</f>
        <v/>
      </c>
      <c r="F195" t="s">
        <v>332</v>
      </c>
      <c r="G195" s="4">
        <v>3990</v>
      </c>
    </row>
    <row r="196" spans="1:7" x14ac:dyDescent="0.25">
      <c r="A196" t="s">
        <v>2</v>
      </c>
      <c r="B196" t="s">
        <v>44</v>
      </c>
      <c r="C196" t="s">
        <v>21</v>
      </c>
      <c r="D196" t="s">
        <v>59</v>
      </c>
      <c r="E196" t="str">
        <f>TEXT("08/02/2022","dd/MM/yyyy")</f>
        <v>08/02/2022</v>
      </c>
      <c r="F196" t="s">
        <v>347</v>
      </c>
      <c r="G196" s="4">
        <v>848</v>
      </c>
    </row>
    <row r="197" spans="1:7" x14ac:dyDescent="0.25">
      <c r="A197" t="s">
        <v>2</v>
      </c>
      <c r="B197" t="s">
        <v>3</v>
      </c>
      <c r="C197" t="s">
        <v>4</v>
      </c>
      <c r="D197" t="s">
        <v>5</v>
      </c>
      <c r="E197" t="str">
        <f>TEXT("08/02/2022","dd/MM/yyyy")</f>
        <v>08/02/2022</v>
      </c>
      <c r="F197" t="s">
        <v>346</v>
      </c>
      <c r="G197" s="4">
        <v>1100</v>
      </c>
    </row>
    <row r="198" spans="1:7" x14ac:dyDescent="0.25">
      <c r="A198" t="s">
        <v>2</v>
      </c>
      <c r="B198" t="s">
        <v>3</v>
      </c>
      <c r="C198" t="s">
        <v>4</v>
      </c>
      <c r="D198" t="s">
        <v>5</v>
      </c>
      <c r="E198" t="str">
        <f>TEXT("08/02/2022","dd/MM/yyyy")</f>
        <v>08/02/2022</v>
      </c>
      <c r="F198" t="s">
        <v>346</v>
      </c>
      <c r="G198" s="4">
        <v>963.43</v>
      </c>
    </row>
    <row r="199" spans="1:7" x14ac:dyDescent="0.25">
      <c r="A199" t="s">
        <v>2</v>
      </c>
      <c r="B199" t="s">
        <v>3</v>
      </c>
      <c r="C199" t="s">
        <v>4</v>
      </c>
      <c r="D199" t="s">
        <v>5</v>
      </c>
      <c r="E199" t="str">
        <f>TEXT("08/03/2022","dd/MM/yyyy")</f>
        <v>08/03/2022</v>
      </c>
      <c r="F199" t="s">
        <v>346</v>
      </c>
      <c r="G199" s="4">
        <v>1100</v>
      </c>
    </row>
    <row r="200" spans="1:7" x14ac:dyDescent="0.25">
      <c r="A200" t="s">
        <v>2</v>
      </c>
      <c r="B200" t="s">
        <v>3</v>
      </c>
      <c r="C200" t="s">
        <v>4</v>
      </c>
      <c r="D200" t="s">
        <v>5</v>
      </c>
      <c r="E200" t="str">
        <f>TEXT("08/03/2022","dd/MM/yyyy")</f>
        <v>08/03/2022</v>
      </c>
      <c r="F200" t="s">
        <v>346</v>
      </c>
      <c r="G200" s="4">
        <v>963.43</v>
      </c>
    </row>
    <row r="201" spans="1:7" x14ac:dyDescent="0.25">
      <c r="A201" t="s">
        <v>2</v>
      </c>
      <c r="B201" t="s">
        <v>36</v>
      </c>
      <c r="C201" t="s">
        <v>4</v>
      </c>
      <c r="D201" t="s">
        <v>18</v>
      </c>
      <c r="E201" t="str">
        <f>TEXT("08/03/2022","dd/MM/yyyy")</f>
        <v>08/03/2022</v>
      </c>
      <c r="F201" t="s">
        <v>293</v>
      </c>
      <c r="G201" s="4">
        <v>880</v>
      </c>
    </row>
    <row r="202" spans="1:7" x14ac:dyDescent="0.25">
      <c r="A202" t="s">
        <v>2</v>
      </c>
      <c r="B202" t="s">
        <v>103</v>
      </c>
      <c r="C202" t="s">
        <v>21</v>
      </c>
      <c r="D202" t="s">
        <v>288</v>
      </c>
      <c r="E202" t="str">
        <f>TEXT("08/03/2022","dd/MM/yyyy")</f>
        <v>08/03/2022</v>
      </c>
      <c r="F202" t="s">
        <v>287</v>
      </c>
      <c r="G202" s="4">
        <v>4777.92</v>
      </c>
    </row>
    <row r="203" spans="1:7" x14ac:dyDescent="0.25">
      <c r="A203" t="s">
        <v>2</v>
      </c>
      <c r="B203" t="s">
        <v>93</v>
      </c>
      <c r="C203" t="s">
        <v>21</v>
      </c>
      <c r="D203" t="s">
        <v>298</v>
      </c>
      <c r="E203" t="str">
        <f>TEXT("08/03/2022","dd/MM/yyyy")</f>
        <v>08/03/2022</v>
      </c>
      <c r="F203" t="s">
        <v>297</v>
      </c>
      <c r="G203" s="4">
        <v>1395</v>
      </c>
    </row>
    <row r="204" spans="1:7" x14ac:dyDescent="0.25">
      <c r="A204" t="s">
        <v>2</v>
      </c>
      <c r="B204" t="s">
        <v>178</v>
      </c>
      <c r="C204" t="s">
        <v>62</v>
      </c>
      <c r="D204" t="s">
        <v>179</v>
      </c>
      <c r="E204" t="str">
        <f>TEXT("15/02/2022","dd/MM/yyyy")</f>
        <v>15/02/2022</v>
      </c>
      <c r="F204" t="s">
        <v>177</v>
      </c>
      <c r="G204" s="4">
        <v>341007.88</v>
      </c>
    </row>
    <row r="205" spans="1:7" x14ac:dyDescent="0.25">
      <c r="A205" t="s">
        <v>2</v>
      </c>
      <c r="B205" t="s">
        <v>38</v>
      </c>
      <c r="C205" t="s">
        <v>21</v>
      </c>
      <c r="D205" s="1" t="s">
        <v>280</v>
      </c>
      <c r="E205" t="str">
        <f>TEXT("01/03/2022","dd/MM/yyyy")</f>
        <v>01/03/2022</v>
      </c>
      <c r="F205" t="s">
        <v>279</v>
      </c>
      <c r="G205" s="4">
        <v>1799.96</v>
      </c>
    </row>
    <row r="206" spans="1:7" x14ac:dyDescent="0.25">
      <c r="A206" t="s">
        <v>2</v>
      </c>
      <c r="B206" t="s">
        <v>30</v>
      </c>
      <c r="C206" t="s">
        <v>21</v>
      </c>
      <c r="D206" t="s">
        <v>339</v>
      </c>
      <c r="E206" t="str">
        <f>TEXT("","dd/MM/yyyy")</f>
        <v/>
      </c>
      <c r="F206" t="s">
        <v>279</v>
      </c>
      <c r="G206" s="4">
        <v>41242</v>
      </c>
    </row>
    <row r="207" spans="1:7" x14ac:dyDescent="0.25">
      <c r="A207" t="s">
        <v>2</v>
      </c>
      <c r="B207" t="s">
        <v>98</v>
      </c>
      <c r="C207" t="s">
        <v>4</v>
      </c>
      <c r="D207" t="s">
        <v>256</v>
      </c>
      <c r="E207" t="str">
        <f>TEXT("01/03/2022","dd/MM/yyyy")</f>
        <v>01/03/2022</v>
      </c>
      <c r="F207" t="s">
        <v>255</v>
      </c>
      <c r="G207" s="4">
        <v>2829.09</v>
      </c>
    </row>
    <row r="208" spans="1:7" x14ac:dyDescent="0.25">
      <c r="A208" t="s">
        <v>2</v>
      </c>
      <c r="B208" t="s">
        <v>161</v>
      </c>
      <c r="C208" t="s">
        <v>21</v>
      </c>
      <c r="D208" t="s">
        <v>162</v>
      </c>
      <c r="E208" t="str">
        <f>TEXT("15/02/2022","dd/MM/yyyy")</f>
        <v>15/02/2022</v>
      </c>
      <c r="F208" t="s">
        <v>160</v>
      </c>
      <c r="G208" s="4">
        <v>1200</v>
      </c>
    </row>
    <row r="209" spans="1:7" x14ac:dyDescent="0.25">
      <c r="A209" t="s">
        <v>2</v>
      </c>
      <c r="B209" t="s">
        <v>17</v>
      </c>
      <c r="C209" t="s">
        <v>4</v>
      </c>
      <c r="D209" t="s">
        <v>73</v>
      </c>
      <c r="E209" t="str">
        <f>TEXT("08/02/2022","dd/MM/yyyy")</f>
        <v>08/02/2022</v>
      </c>
      <c r="F209" t="s">
        <v>72</v>
      </c>
      <c r="G209" s="4">
        <v>2616</v>
      </c>
    </row>
    <row r="210" spans="1:7" x14ac:dyDescent="0.25">
      <c r="A210" t="s">
        <v>2</v>
      </c>
      <c r="B210" t="s">
        <v>17</v>
      </c>
      <c r="C210" t="s">
        <v>4</v>
      </c>
      <c r="D210" t="s">
        <v>73</v>
      </c>
      <c r="E210" t="str">
        <f>TEXT("08/02/2022","dd/MM/yyyy")</f>
        <v>08/02/2022</v>
      </c>
      <c r="F210" t="s">
        <v>72</v>
      </c>
      <c r="G210" s="4">
        <v>4293.83</v>
      </c>
    </row>
    <row r="211" spans="1:7" x14ac:dyDescent="0.25">
      <c r="A211" t="s">
        <v>2</v>
      </c>
      <c r="B211" t="s">
        <v>17</v>
      </c>
      <c r="C211" t="s">
        <v>4</v>
      </c>
      <c r="D211" t="s">
        <v>73</v>
      </c>
      <c r="E211" t="str">
        <f>TEXT("08/02/2022","dd/MM/yyyy")</f>
        <v>08/02/2022</v>
      </c>
      <c r="F211" t="s">
        <v>72</v>
      </c>
      <c r="G211" s="4">
        <v>1050</v>
      </c>
    </row>
    <row r="212" spans="1:7" x14ac:dyDescent="0.25">
      <c r="A212" t="s">
        <v>2</v>
      </c>
      <c r="B212" t="s">
        <v>17</v>
      </c>
      <c r="C212" t="s">
        <v>4</v>
      </c>
      <c r="D212" t="s">
        <v>73</v>
      </c>
      <c r="E212" t="str">
        <f>TEXT("08/03/2022","dd/MM/yyyy")</f>
        <v>08/03/2022</v>
      </c>
      <c r="F212" t="s">
        <v>72</v>
      </c>
      <c r="G212" s="4">
        <v>4295.83</v>
      </c>
    </row>
    <row r="213" spans="1:7" x14ac:dyDescent="0.25">
      <c r="A213" t="s">
        <v>2</v>
      </c>
      <c r="B213" t="s">
        <v>7</v>
      </c>
      <c r="C213" t="s">
        <v>4</v>
      </c>
      <c r="D213" t="s">
        <v>18</v>
      </c>
      <c r="E213" t="str">
        <f>TEXT("22/02/2022","dd/MM/yyyy")</f>
        <v>22/02/2022</v>
      </c>
      <c r="F213" t="s">
        <v>191</v>
      </c>
      <c r="G213" s="4">
        <v>4999.13</v>
      </c>
    </row>
    <row r="214" spans="1:7" x14ac:dyDescent="0.25">
      <c r="A214" t="s">
        <v>2</v>
      </c>
      <c r="B214" t="s">
        <v>26</v>
      </c>
      <c r="C214" t="s">
        <v>4</v>
      </c>
      <c r="D214" t="s">
        <v>18</v>
      </c>
      <c r="E214" t="str">
        <f>TEXT("01/03/2022","dd/MM/yyyy")</f>
        <v>01/03/2022</v>
      </c>
      <c r="F214" t="s">
        <v>191</v>
      </c>
      <c r="G214" s="4">
        <v>2251.7199999999998</v>
      </c>
    </row>
    <row r="215" spans="1:7" x14ac:dyDescent="0.25">
      <c r="A215" t="s">
        <v>2</v>
      </c>
      <c r="B215" t="s">
        <v>27</v>
      </c>
      <c r="C215" t="s">
        <v>4</v>
      </c>
      <c r="D215" t="s">
        <v>18</v>
      </c>
      <c r="E215" t="str">
        <f>TEXT("01/03/2022","dd/MM/yyyy")</f>
        <v>01/03/2022</v>
      </c>
      <c r="F215" t="s">
        <v>191</v>
      </c>
      <c r="G215" s="4">
        <v>2111</v>
      </c>
    </row>
    <row r="216" spans="1:7" x14ac:dyDescent="0.25">
      <c r="A216" t="s">
        <v>2</v>
      </c>
      <c r="B216" t="s">
        <v>36</v>
      </c>
      <c r="C216" t="s">
        <v>4</v>
      </c>
      <c r="D216" t="s">
        <v>18</v>
      </c>
      <c r="E216" t="str">
        <f>TEXT("08/03/2022","dd/MM/yyyy")</f>
        <v>08/03/2022</v>
      </c>
      <c r="F216" t="s">
        <v>191</v>
      </c>
      <c r="G216" s="4">
        <v>545.29999999999995</v>
      </c>
    </row>
    <row r="217" spans="1:7" x14ac:dyDescent="0.25">
      <c r="A217" t="s">
        <v>2</v>
      </c>
      <c r="B217" t="s">
        <v>26</v>
      </c>
      <c r="C217" t="s">
        <v>4</v>
      </c>
      <c r="D217" t="s">
        <v>18</v>
      </c>
      <c r="E217" t="str">
        <f>TEXT("","dd/MM/yyyy")</f>
        <v/>
      </c>
      <c r="F217" t="s">
        <v>191</v>
      </c>
      <c r="G217" s="4">
        <v>4954.05</v>
      </c>
    </row>
    <row r="218" spans="1:7" x14ac:dyDescent="0.25">
      <c r="A218" t="s">
        <v>2</v>
      </c>
      <c r="B218" t="s">
        <v>26</v>
      </c>
      <c r="C218" t="s">
        <v>4</v>
      </c>
      <c r="D218" t="s">
        <v>18</v>
      </c>
      <c r="E218" t="str">
        <f>TEXT("","dd/MM/yyyy")</f>
        <v/>
      </c>
      <c r="F218" t="s">
        <v>191</v>
      </c>
      <c r="G218" s="4">
        <v>5051.75</v>
      </c>
    </row>
    <row r="219" spans="1:7" x14ac:dyDescent="0.25">
      <c r="A219" t="s">
        <v>2</v>
      </c>
      <c r="B219" t="s">
        <v>194</v>
      </c>
      <c r="C219" t="s">
        <v>4</v>
      </c>
      <c r="D219" t="s">
        <v>18</v>
      </c>
      <c r="E219" t="str">
        <f>TEXT("","dd/MM/yyyy")</f>
        <v/>
      </c>
      <c r="F219" t="s">
        <v>191</v>
      </c>
      <c r="G219" s="4">
        <v>3429.5</v>
      </c>
    </row>
    <row r="220" spans="1:7" x14ac:dyDescent="0.25">
      <c r="A220" t="s">
        <v>2</v>
      </c>
      <c r="B220" t="s">
        <v>36</v>
      </c>
      <c r="C220" t="s">
        <v>4</v>
      </c>
      <c r="D220" t="s">
        <v>18</v>
      </c>
      <c r="E220" t="str">
        <f>TEXT("","dd/MM/yyyy")</f>
        <v/>
      </c>
      <c r="F220" t="s">
        <v>191</v>
      </c>
      <c r="G220" s="4">
        <v>630</v>
      </c>
    </row>
    <row r="221" spans="1:7" x14ac:dyDescent="0.25">
      <c r="A221" t="s">
        <v>2</v>
      </c>
      <c r="B221" t="s">
        <v>185</v>
      </c>
      <c r="C221" t="s">
        <v>4</v>
      </c>
      <c r="D221" t="s">
        <v>18</v>
      </c>
      <c r="E221" t="str">
        <f>TEXT("","dd/MM/yyyy")</f>
        <v/>
      </c>
      <c r="F221" t="s">
        <v>191</v>
      </c>
      <c r="G221" s="4">
        <v>3385</v>
      </c>
    </row>
    <row r="222" spans="1:7" x14ac:dyDescent="0.25">
      <c r="A222" t="s">
        <v>2</v>
      </c>
      <c r="B222" t="s">
        <v>3</v>
      </c>
      <c r="C222" t="s">
        <v>4</v>
      </c>
      <c r="D222" t="s">
        <v>5</v>
      </c>
      <c r="E222" t="str">
        <f>TEXT("08/02/2022","dd/MM/yyyy")</f>
        <v>08/02/2022</v>
      </c>
      <c r="F222" t="s">
        <v>346</v>
      </c>
      <c r="G222" s="4">
        <v>750</v>
      </c>
    </row>
    <row r="223" spans="1:7" x14ac:dyDescent="0.25">
      <c r="A223" t="s">
        <v>2</v>
      </c>
      <c r="B223" t="s">
        <v>3</v>
      </c>
      <c r="C223" t="s">
        <v>4</v>
      </c>
      <c r="D223" t="s">
        <v>5</v>
      </c>
      <c r="E223" t="str">
        <f>TEXT("08/03/2022","dd/MM/yyyy")</f>
        <v>08/03/2022</v>
      </c>
      <c r="F223" t="s">
        <v>346</v>
      </c>
      <c r="G223" s="4">
        <v>750</v>
      </c>
    </row>
    <row r="224" spans="1:7" x14ac:dyDescent="0.25">
      <c r="A224" t="s">
        <v>2</v>
      </c>
      <c r="B224" t="s">
        <v>3</v>
      </c>
      <c r="C224" t="s">
        <v>4</v>
      </c>
      <c r="D224" t="s">
        <v>5</v>
      </c>
      <c r="E224" t="str">
        <f>TEXT("22/02/2022","dd/MM/yyyy")</f>
        <v>22/02/2022</v>
      </c>
      <c r="F224" t="s">
        <v>346</v>
      </c>
      <c r="G224" s="4">
        <v>1823.29</v>
      </c>
    </row>
    <row r="225" spans="1:7" x14ac:dyDescent="0.25">
      <c r="A225" t="s">
        <v>2</v>
      </c>
      <c r="B225" t="s">
        <v>3</v>
      </c>
      <c r="C225" t="s">
        <v>4</v>
      </c>
      <c r="D225" t="s">
        <v>5</v>
      </c>
      <c r="E225" t="str">
        <f>TEXT("08/02/2022","dd/MM/yyyy")</f>
        <v>08/02/2022</v>
      </c>
      <c r="F225" t="s">
        <v>346</v>
      </c>
      <c r="G225" s="4">
        <v>1100</v>
      </c>
    </row>
    <row r="226" spans="1:7" x14ac:dyDescent="0.25">
      <c r="A226" t="s">
        <v>2</v>
      </c>
      <c r="B226" t="s">
        <v>3</v>
      </c>
      <c r="C226" t="s">
        <v>4</v>
      </c>
      <c r="D226" t="s">
        <v>5</v>
      </c>
      <c r="E226" t="str">
        <f>TEXT("08/03/2022","dd/MM/yyyy")</f>
        <v>08/03/2022</v>
      </c>
      <c r="F226" t="s">
        <v>346</v>
      </c>
      <c r="G226" s="4">
        <v>1100</v>
      </c>
    </row>
    <row r="227" spans="1:7" x14ac:dyDescent="0.25">
      <c r="A227" t="s">
        <v>2</v>
      </c>
      <c r="B227" t="s">
        <v>10</v>
      </c>
      <c r="C227" t="s">
        <v>4</v>
      </c>
      <c r="D227" t="s">
        <v>11</v>
      </c>
      <c r="E227" t="str">
        <f t="shared" ref="E227:E243" si="4">TEXT("08/02/2022","dd/MM/yyyy")</f>
        <v>08/02/2022</v>
      </c>
      <c r="F227" t="s">
        <v>9</v>
      </c>
      <c r="G227" s="4">
        <v>1288.1099999999999</v>
      </c>
    </row>
    <row r="228" spans="1:7" x14ac:dyDescent="0.25">
      <c r="A228" t="s">
        <v>2</v>
      </c>
      <c r="B228" t="s">
        <v>10</v>
      </c>
      <c r="C228" t="s">
        <v>4</v>
      </c>
      <c r="D228" t="s">
        <v>11</v>
      </c>
      <c r="E228" t="str">
        <f t="shared" si="4"/>
        <v>08/02/2022</v>
      </c>
      <c r="F228" t="s">
        <v>9</v>
      </c>
      <c r="G228" s="6">
        <v>-1288.1099999999999</v>
      </c>
    </row>
    <row r="229" spans="1:7" x14ac:dyDescent="0.25">
      <c r="A229" t="s">
        <v>2</v>
      </c>
      <c r="B229" t="s">
        <v>27</v>
      </c>
      <c r="C229" t="s">
        <v>4</v>
      </c>
      <c r="D229" t="s">
        <v>28</v>
      </c>
      <c r="E229" t="str">
        <f t="shared" si="4"/>
        <v>08/02/2022</v>
      </c>
      <c r="F229" t="s">
        <v>9</v>
      </c>
      <c r="G229" s="4">
        <v>605.69000000000005</v>
      </c>
    </row>
    <row r="230" spans="1:7" x14ac:dyDescent="0.25">
      <c r="A230" t="s">
        <v>2</v>
      </c>
      <c r="B230" t="s">
        <v>10</v>
      </c>
      <c r="C230" t="s">
        <v>4</v>
      </c>
      <c r="D230" t="s">
        <v>28</v>
      </c>
      <c r="E230" t="str">
        <f t="shared" si="4"/>
        <v>08/02/2022</v>
      </c>
      <c r="F230" t="s">
        <v>9</v>
      </c>
      <c r="G230" s="4">
        <v>632.16999999999996</v>
      </c>
    </row>
    <row r="231" spans="1:7" x14ac:dyDescent="0.25">
      <c r="A231" t="s">
        <v>2</v>
      </c>
      <c r="B231" t="s">
        <v>10</v>
      </c>
      <c r="C231" t="s">
        <v>4</v>
      </c>
      <c r="D231" t="s">
        <v>28</v>
      </c>
      <c r="E231" t="str">
        <f t="shared" si="4"/>
        <v>08/02/2022</v>
      </c>
      <c r="F231" t="s">
        <v>9</v>
      </c>
      <c r="G231" s="4">
        <v>536.62</v>
      </c>
    </row>
    <row r="232" spans="1:7" x14ac:dyDescent="0.25">
      <c r="A232" t="s">
        <v>2</v>
      </c>
      <c r="B232" t="s">
        <v>10</v>
      </c>
      <c r="C232" t="s">
        <v>4</v>
      </c>
      <c r="D232" t="s">
        <v>28</v>
      </c>
      <c r="E232" t="str">
        <f t="shared" si="4"/>
        <v>08/02/2022</v>
      </c>
      <c r="F232" t="s">
        <v>9</v>
      </c>
      <c r="G232" s="4">
        <v>2022.57</v>
      </c>
    </row>
    <row r="233" spans="1:7" x14ac:dyDescent="0.25">
      <c r="A233" t="s">
        <v>2</v>
      </c>
      <c r="B233" t="s">
        <v>10</v>
      </c>
      <c r="C233" t="s">
        <v>4</v>
      </c>
      <c r="D233" t="s">
        <v>28</v>
      </c>
      <c r="E233" t="str">
        <f t="shared" si="4"/>
        <v>08/02/2022</v>
      </c>
      <c r="F233" t="s">
        <v>9</v>
      </c>
      <c r="G233" s="4">
        <v>574.84</v>
      </c>
    </row>
    <row r="234" spans="1:7" x14ac:dyDescent="0.25">
      <c r="A234" t="s">
        <v>2</v>
      </c>
      <c r="B234" t="s">
        <v>10</v>
      </c>
      <c r="C234" t="s">
        <v>4</v>
      </c>
      <c r="D234" t="s">
        <v>28</v>
      </c>
      <c r="E234" t="str">
        <f t="shared" si="4"/>
        <v>08/02/2022</v>
      </c>
      <c r="F234" t="s">
        <v>9</v>
      </c>
      <c r="G234" s="4">
        <v>2604.79</v>
      </c>
    </row>
    <row r="235" spans="1:7" x14ac:dyDescent="0.25">
      <c r="A235" t="s">
        <v>2</v>
      </c>
      <c r="B235" t="s">
        <v>10</v>
      </c>
      <c r="C235" t="s">
        <v>4</v>
      </c>
      <c r="D235" t="s">
        <v>28</v>
      </c>
      <c r="E235" t="str">
        <f t="shared" si="4"/>
        <v>08/02/2022</v>
      </c>
      <c r="F235" t="s">
        <v>9</v>
      </c>
      <c r="G235" s="4">
        <v>655.7</v>
      </c>
    </row>
    <row r="236" spans="1:7" x14ac:dyDescent="0.25">
      <c r="A236" t="s">
        <v>2</v>
      </c>
      <c r="B236" t="s">
        <v>10</v>
      </c>
      <c r="C236" t="s">
        <v>4</v>
      </c>
      <c r="D236" t="s">
        <v>28</v>
      </c>
      <c r="E236" t="str">
        <f t="shared" si="4"/>
        <v>08/02/2022</v>
      </c>
      <c r="F236" t="s">
        <v>9</v>
      </c>
      <c r="G236" s="4">
        <v>721.11</v>
      </c>
    </row>
    <row r="237" spans="1:7" x14ac:dyDescent="0.25">
      <c r="A237" t="s">
        <v>2</v>
      </c>
      <c r="B237" t="s">
        <v>10</v>
      </c>
      <c r="C237" t="s">
        <v>4</v>
      </c>
      <c r="D237" t="s">
        <v>28</v>
      </c>
      <c r="E237" t="str">
        <f t="shared" si="4"/>
        <v>08/02/2022</v>
      </c>
      <c r="F237" t="s">
        <v>9</v>
      </c>
      <c r="G237" s="4">
        <v>2420.16</v>
      </c>
    </row>
    <row r="238" spans="1:7" x14ac:dyDescent="0.25">
      <c r="A238" t="s">
        <v>2</v>
      </c>
      <c r="B238" t="s">
        <v>17</v>
      </c>
      <c r="C238" t="s">
        <v>4</v>
      </c>
      <c r="D238" t="s">
        <v>11</v>
      </c>
      <c r="E238" t="str">
        <f t="shared" si="4"/>
        <v>08/02/2022</v>
      </c>
      <c r="F238" t="s">
        <v>9</v>
      </c>
      <c r="G238" s="4">
        <v>7112.03</v>
      </c>
    </row>
    <row r="239" spans="1:7" x14ac:dyDescent="0.25">
      <c r="A239" t="s">
        <v>2</v>
      </c>
      <c r="B239" t="s">
        <v>17</v>
      </c>
      <c r="C239" t="s">
        <v>4</v>
      </c>
      <c r="D239" t="s">
        <v>11</v>
      </c>
      <c r="E239" t="str">
        <f t="shared" si="4"/>
        <v>08/02/2022</v>
      </c>
      <c r="F239" t="s">
        <v>9</v>
      </c>
      <c r="G239" s="4">
        <v>11276.18</v>
      </c>
    </row>
    <row r="240" spans="1:7" x14ac:dyDescent="0.25">
      <c r="A240" t="s">
        <v>2</v>
      </c>
      <c r="B240" t="s">
        <v>17</v>
      </c>
      <c r="C240" t="s">
        <v>4</v>
      </c>
      <c r="D240" t="s">
        <v>11</v>
      </c>
      <c r="E240" t="str">
        <f t="shared" si="4"/>
        <v>08/02/2022</v>
      </c>
      <c r="F240" t="s">
        <v>9</v>
      </c>
      <c r="G240" s="6">
        <v>-11276.18</v>
      </c>
    </row>
    <row r="241" spans="1:7" x14ac:dyDescent="0.25">
      <c r="A241" t="s">
        <v>2</v>
      </c>
      <c r="B241" t="s">
        <v>17</v>
      </c>
      <c r="C241" t="s">
        <v>4</v>
      </c>
      <c r="D241" t="s">
        <v>11</v>
      </c>
      <c r="E241" t="str">
        <f t="shared" si="4"/>
        <v>08/02/2022</v>
      </c>
      <c r="F241" t="s">
        <v>9</v>
      </c>
      <c r="G241" s="4">
        <v>11363.21</v>
      </c>
    </row>
    <row r="242" spans="1:7" x14ac:dyDescent="0.25">
      <c r="A242" t="s">
        <v>2</v>
      </c>
      <c r="B242" t="s">
        <v>17</v>
      </c>
      <c r="C242" t="s">
        <v>4</v>
      </c>
      <c r="D242" t="s">
        <v>11</v>
      </c>
      <c r="E242" t="str">
        <f t="shared" si="4"/>
        <v>08/02/2022</v>
      </c>
      <c r="F242" t="s">
        <v>9</v>
      </c>
      <c r="G242" s="6">
        <v>-11363.21</v>
      </c>
    </row>
    <row r="243" spans="1:7" x14ac:dyDescent="0.25">
      <c r="A243" t="s">
        <v>2</v>
      </c>
      <c r="B243" t="s">
        <v>17</v>
      </c>
      <c r="C243" t="s">
        <v>4</v>
      </c>
      <c r="D243" t="s">
        <v>11</v>
      </c>
      <c r="E243" t="str">
        <f t="shared" si="4"/>
        <v>08/02/2022</v>
      </c>
      <c r="F243" t="s">
        <v>9</v>
      </c>
      <c r="G243" s="6">
        <v>-7112.03</v>
      </c>
    </row>
    <row r="244" spans="1:7" x14ac:dyDescent="0.25">
      <c r="A244" t="s">
        <v>2</v>
      </c>
      <c r="B244" t="s">
        <v>24</v>
      </c>
      <c r="C244" t="s">
        <v>4</v>
      </c>
      <c r="D244" t="s">
        <v>28</v>
      </c>
      <c r="E244" t="str">
        <f>TEXT("15/02/2022","dd/MM/yyyy")</f>
        <v>15/02/2022</v>
      </c>
      <c r="F244" t="s">
        <v>9</v>
      </c>
      <c r="G244" s="4">
        <v>1149.94</v>
      </c>
    </row>
    <row r="245" spans="1:7" x14ac:dyDescent="0.25">
      <c r="A245" t="s">
        <v>2</v>
      </c>
      <c r="B245" t="s">
        <v>10</v>
      </c>
      <c r="C245" t="s">
        <v>4</v>
      </c>
      <c r="D245" t="s">
        <v>28</v>
      </c>
      <c r="E245" t="str">
        <f>TEXT("15/02/2022","dd/MM/yyyy")</f>
        <v>15/02/2022</v>
      </c>
      <c r="F245" t="s">
        <v>9</v>
      </c>
      <c r="G245" s="4">
        <v>2743.36</v>
      </c>
    </row>
    <row r="246" spans="1:7" x14ac:dyDescent="0.25">
      <c r="A246" t="s">
        <v>2</v>
      </c>
      <c r="B246" t="s">
        <v>10</v>
      </c>
      <c r="C246" t="s">
        <v>4</v>
      </c>
      <c r="D246" t="s">
        <v>28</v>
      </c>
      <c r="E246" t="str">
        <f>TEXT("15/02/2022","dd/MM/yyyy")</f>
        <v>15/02/2022</v>
      </c>
      <c r="F246" t="s">
        <v>9</v>
      </c>
      <c r="G246" s="4">
        <v>786.78</v>
      </c>
    </row>
    <row r="247" spans="1:7" x14ac:dyDescent="0.25">
      <c r="A247" t="s">
        <v>2</v>
      </c>
      <c r="B247" t="s">
        <v>10</v>
      </c>
      <c r="C247" t="s">
        <v>4</v>
      </c>
      <c r="D247" t="s">
        <v>28</v>
      </c>
      <c r="E247" t="str">
        <f>TEXT("15/02/2022","dd/MM/yyyy")</f>
        <v>15/02/2022</v>
      </c>
      <c r="F247" t="s">
        <v>9</v>
      </c>
      <c r="G247" s="4">
        <v>689.43</v>
      </c>
    </row>
    <row r="248" spans="1:7" x14ac:dyDescent="0.25">
      <c r="A248" t="s">
        <v>2</v>
      </c>
      <c r="B248" t="s">
        <v>27</v>
      </c>
      <c r="C248" t="s">
        <v>4</v>
      </c>
      <c r="D248" t="s">
        <v>28</v>
      </c>
      <c r="E248" t="str">
        <f t="shared" ref="E248:E254" si="5">TEXT("22/02/2022","dd/MM/yyyy")</f>
        <v>22/02/2022</v>
      </c>
      <c r="F248" t="s">
        <v>9</v>
      </c>
      <c r="G248" s="4">
        <v>864.01</v>
      </c>
    </row>
    <row r="249" spans="1:7" x14ac:dyDescent="0.25">
      <c r="A249" t="s">
        <v>2</v>
      </c>
      <c r="B249" t="s">
        <v>185</v>
      </c>
      <c r="C249" t="s">
        <v>4</v>
      </c>
      <c r="D249" t="s">
        <v>28</v>
      </c>
      <c r="E249" t="str">
        <f t="shared" si="5"/>
        <v>22/02/2022</v>
      </c>
      <c r="F249" t="s">
        <v>9</v>
      </c>
      <c r="G249" s="4">
        <v>590.69000000000005</v>
      </c>
    </row>
    <row r="250" spans="1:7" x14ac:dyDescent="0.25">
      <c r="A250" t="s">
        <v>2</v>
      </c>
      <c r="B250" t="s">
        <v>185</v>
      </c>
      <c r="C250" t="s">
        <v>4</v>
      </c>
      <c r="D250" t="s">
        <v>28</v>
      </c>
      <c r="E250" t="str">
        <f t="shared" si="5"/>
        <v>22/02/2022</v>
      </c>
      <c r="F250" t="s">
        <v>9</v>
      </c>
      <c r="G250" s="4">
        <v>582.37</v>
      </c>
    </row>
    <row r="251" spans="1:7" x14ac:dyDescent="0.25">
      <c r="A251" t="s">
        <v>2</v>
      </c>
      <c r="B251" t="s">
        <v>27</v>
      </c>
      <c r="C251" t="s">
        <v>4</v>
      </c>
      <c r="D251" t="s">
        <v>28</v>
      </c>
      <c r="E251" t="str">
        <f t="shared" si="5"/>
        <v>22/02/2022</v>
      </c>
      <c r="F251" t="s">
        <v>9</v>
      </c>
      <c r="G251" s="4">
        <v>860.38</v>
      </c>
    </row>
    <row r="252" spans="1:7" x14ac:dyDescent="0.25">
      <c r="A252" t="s">
        <v>2</v>
      </c>
      <c r="B252" t="s">
        <v>27</v>
      </c>
      <c r="C252" t="s">
        <v>4</v>
      </c>
      <c r="D252" t="s">
        <v>28</v>
      </c>
      <c r="E252" t="str">
        <f t="shared" si="5"/>
        <v>22/02/2022</v>
      </c>
      <c r="F252" t="s">
        <v>9</v>
      </c>
      <c r="G252" s="4">
        <v>758.42</v>
      </c>
    </row>
    <row r="253" spans="1:7" x14ac:dyDescent="0.25">
      <c r="A253" t="s">
        <v>2</v>
      </c>
      <c r="B253" t="s">
        <v>27</v>
      </c>
      <c r="C253" t="s">
        <v>4</v>
      </c>
      <c r="D253" t="s">
        <v>28</v>
      </c>
      <c r="E253" t="str">
        <f t="shared" si="5"/>
        <v>22/02/2022</v>
      </c>
      <c r="F253" t="s">
        <v>9</v>
      </c>
      <c r="G253" s="4">
        <v>957.61</v>
      </c>
    </row>
    <row r="254" spans="1:7" x14ac:dyDescent="0.25">
      <c r="A254" t="s">
        <v>2</v>
      </c>
      <c r="B254" t="s">
        <v>194</v>
      </c>
      <c r="C254" t="s">
        <v>4</v>
      </c>
      <c r="D254" t="s">
        <v>215</v>
      </c>
      <c r="E254" t="str">
        <f t="shared" si="5"/>
        <v>22/02/2022</v>
      </c>
      <c r="F254" t="s">
        <v>9</v>
      </c>
      <c r="G254" s="6">
        <v>-2284.35</v>
      </c>
    </row>
    <row r="255" spans="1:7" x14ac:dyDescent="0.25">
      <c r="A255" t="s">
        <v>2</v>
      </c>
      <c r="B255" t="s">
        <v>27</v>
      </c>
      <c r="C255" t="s">
        <v>4</v>
      </c>
      <c r="D255" t="s">
        <v>28</v>
      </c>
      <c r="E255" t="str">
        <f t="shared" ref="E255:E261" si="6">TEXT("01/03/2022","dd/MM/yyyy")</f>
        <v>01/03/2022</v>
      </c>
      <c r="F255" t="s">
        <v>9</v>
      </c>
      <c r="G255" s="4">
        <v>1079.79</v>
      </c>
    </row>
    <row r="256" spans="1:7" x14ac:dyDescent="0.25">
      <c r="A256" t="s">
        <v>2</v>
      </c>
      <c r="B256" t="s">
        <v>185</v>
      </c>
      <c r="C256" t="s">
        <v>4</v>
      </c>
      <c r="D256" t="s">
        <v>28</v>
      </c>
      <c r="E256" t="str">
        <f t="shared" si="6"/>
        <v>01/03/2022</v>
      </c>
      <c r="F256" t="s">
        <v>9</v>
      </c>
      <c r="G256" s="4">
        <v>616.17999999999995</v>
      </c>
    </row>
    <row r="257" spans="1:7" x14ac:dyDescent="0.25">
      <c r="A257" t="s">
        <v>2</v>
      </c>
      <c r="B257" t="s">
        <v>27</v>
      </c>
      <c r="C257" t="s">
        <v>4</v>
      </c>
      <c r="D257" t="s">
        <v>28</v>
      </c>
      <c r="E257" t="str">
        <f t="shared" si="6"/>
        <v>01/03/2022</v>
      </c>
      <c r="F257" t="s">
        <v>9</v>
      </c>
      <c r="G257" s="4">
        <v>902.68</v>
      </c>
    </row>
    <row r="258" spans="1:7" x14ac:dyDescent="0.25">
      <c r="A258" t="s">
        <v>2</v>
      </c>
      <c r="B258" t="s">
        <v>185</v>
      </c>
      <c r="C258" t="s">
        <v>4</v>
      </c>
      <c r="D258" t="s">
        <v>28</v>
      </c>
      <c r="E258" t="str">
        <f t="shared" si="6"/>
        <v>01/03/2022</v>
      </c>
      <c r="F258" t="s">
        <v>9</v>
      </c>
      <c r="G258" s="4">
        <v>504.3</v>
      </c>
    </row>
    <row r="259" spans="1:7" x14ac:dyDescent="0.25">
      <c r="A259" t="s">
        <v>2</v>
      </c>
      <c r="B259" t="s">
        <v>185</v>
      </c>
      <c r="C259" t="s">
        <v>4</v>
      </c>
      <c r="D259" t="s">
        <v>215</v>
      </c>
      <c r="E259" t="str">
        <f t="shared" si="6"/>
        <v>01/03/2022</v>
      </c>
      <c r="F259" t="s">
        <v>9</v>
      </c>
      <c r="G259" s="6">
        <v>-1193.31</v>
      </c>
    </row>
    <row r="260" spans="1:7" x14ac:dyDescent="0.25">
      <c r="A260" t="s">
        <v>2</v>
      </c>
      <c r="B260" t="s">
        <v>17</v>
      </c>
      <c r="C260" t="s">
        <v>4</v>
      </c>
      <c r="D260" t="s">
        <v>11</v>
      </c>
      <c r="E260" t="str">
        <f t="shared" si="6"/>
        <v>01/03/2022</v>
      </c>
      <c r="F260" t="s">
        <v>9</v>
      </c>
      <c r="G260" s="4">
        <v>11276.18</v>
      </c>
    </row>
    <row r="261" spans="1:7" x14ac:dyDescent="0.25">
      <c r="A261" t="s">
        <v>2</v>
      </c>
      <c r="B261" t="s">
        <v>10</v>
      </c>
      <c r="C261" t="s">
        <v>4</v>
      </c>
      <c r="D261" t="s">
        <v>11</v>
      </c>
      <c r="E261" t="str">
        <f t="shared" si="6"/>
        <v>01/03/2022</v>
      </c>
      <c r="F261" t="s">
        <v>9</v>
      </c>
      <c r="G261" s="4">
        <v>2284.35</v>
      </c>
    </row>
    <row r="262" spans="1:7" x14ac:dyDescent="0.25">
      <c r="A262" t="s">
        <v>2</v>
      </c>
      <c r="B262" t="s">
        <v>185</v>
      </c>
      <c r="C262" t="s">
        <v>4</v>
      </c>
      <c r="D262" t="s">
        <v>11</v>
      </c>
      <c r="E262" t="str">
        <f>TEXT("08/03/2022","dd/MM/yyyy")</f>
        <v>08/03/2022</v>
      </c>
      <c r="F262" t="s">
        <v>9</v>
      </c>
      <c r="G262" s="4">
        <v>1092.82</v>
      </c>
    </row>
    <row r="263" spans="1:7" x14ac:dyDescent="0.25">
      <c r="A263" t="s">
        <v>2</v>
      </c>
      <c r="B263" t="s">
        <v>185</v>
      </c>
      <c r="C263" t="s">
        <v>4</v>
      </c>
      <c r="D263" t="s">
        <v>11</v>
      </c>
      <c r="E263" t="str">
        <f>TEXT("08/03/2022","dd/MM/yyyy")</f>
        <v>08/03/2022</v>
      </c>
      <c r="F263" t="s">
        <v>9</v>
      </c>
      <c r="G263" s="4">
        <v>1036.71</v>
      </c>
    </row>
    <row r="264" spans="1:7" x14ac:dyDescent="0.25">
      <c r="A264" t="s">
        <v>2</v>
      </c>
      <c r="B264" t="s">
        <v>27</v>
      </c>
      <c r="C264" t="s">
        <v>4</v>
      </c>
      <c r="D264" t="s">
        <v>11</v>
      </c>
      <c r="E264" t="str">
        <f>TEXT("08/03/2022","dd/MM/yyyy")</f>
        <v>08/03/2022</v>
      </c>
      <c r="F264" t="s">
        <v>9</v>
      </c>
      <c r="G264" s="4">
        <v>1809.82</v>
      </c>
    </row>
    <row r="265" spans="1:7" x14ac:dyDescent="0.25">
      <c r="A265" t="s">
        <v>2</v>
      </c>
      <c r="B265" t="s">
        <v>36</v>
      </c>
      <c r="C265" t="s">
        <v>4</v>
      </c>
      <c r="D265" t="s">
        <v>11</v>
      </c>
      <c r="E265" t="str">
        <f>TEXT("08/03/2022","dd/MM/yyyy")</f>
        <v>08/03/2022</v>
      </c>
      <c r="F265" t="s">
        <v>9</v>
      </c>
      <c r="G265" s="4">
        <v>1194.22</v>
      </c>
    </row>
    <row r="266" spans="1:7" x14ac:dyDescent="0.25">
      <c r="A266" t="s">
        <v>2</v>
      </c>
      <c r="B266" t="s">
        <v>36</v>
      </c>
      <c r="C266" t="s">
        <v>4</v>
      </c>
      <c r="D266" t="s">
        <v>11</v>
      </c>
      <c r="E266" t="str">
        <f>TEXT("08/03/2022","dd/MM/yyyy")</f>
        <v>08/03/2022</v>
      </c>
      <c r="F266" t="s">
        <v>9</v>
      </c>
      <c r="G266" s="4">
        <v>681.85</v>
      </c>
    </row>
    <row r="267" spans="1:7" x14ac:dyDescent="0.25">
      <c r="A267" t="s">
        <v>2</v>
      </c>
      <c r="B267" t="s">
        <v>10</v>
      </c>
      <c r="C267" t="s">
        <v>4</v>
      </c>
      <c r="D267" t="s">
        <v>11</v>
      </c>
      <c r="E267" t="str">
        <f>TEXT("","dd/MM/yyyy")</f>
        <v/>
      </c>
      <c r="F267" t="s">
        <v>9</v>
      </c>
      <c r="G267" s="4">
        <v>1429.47</v>
      </c>
    </row>
    <row r="268" spans="1:7" x14ac:dyDescent="0.25">
      <c r="A268" t="s">
        <v>2</v>
      </c>
      <c r="B268" t="s">
        <v>26</v>
      </c>
      <c r="C268" t="s">
        <v>4</v>
      </c>
      <c r="D268" t="s">
        <v>83</v>
      </c>
      <c r="E268" t="str">
        <f>TEXT("01/03/2022","dd/MM/yyyy")</f>
        <v>01/03/2022</v>
      </c>
      <c r="F268" t="s">
        <v>270</v>
      </c>
      <c r="G268" s="4">
        <v>63703.09</v>
      </c>
    </row>
    <row r="269" spans="1:7" x14ac:dyDescent="0.25">
      <c r="A269" t="s">
        <v>2</v>
      </c>
      <c r="B269" t="s">
        <v>26</v>
      </c>
      <c r="C269" t="s">
        <v>4</v>
      </c>
      <c r="D269" t="s">
        <v>18</v>
      </c>
      <c r="E269" t="str">
        <f>TEXT("","dd/MM/yyyy")</f>
        <v/>
      </c>
      <c r="F269" t="s">
        <v>270</v>
      </c>
      <c r="G269" s="4">
        <v>141053.21</v>
      </c>
    </row>
    <row r="270" spans="1:7" x14ac:dyDescent="0.25">
      <c r="A270" t="s">
        <v>2</v>
      </c>
      <c r="B270" t="s">
        <v>185</v>
      </c>
      <c r="C270" t="s">
        <v>4</v>
      </c>
      <c r="D270" t="s">
        <v>193</v>
      </c>
      <c r="E270" t="str">
        <f>TEXT("22/02/2022","dd/MM/yyyy")</f>
        <v>22/02/2022</v>
      </c>
      <c r="F270" t="s">
        <v>192</v>
      </c>
      <c r="G270" s="4">
        <v>991.02</v>
      </c>
    </row>
    <row r="271" spans="1:7" x14ac:dyDescent="0.25">
      <c r="A271" t="s">
        <v>2</v>
      </c>
      <c r="B271" t="s">
        <v>194</v>
      </c>
      <c r="C271" t="s">
        <v>4</v>
      </c>
      <c r="D271" t="s">
        <v>195</v>
      </c>
      <c r="E271" t="str">
        <f>TEXT("22/02/2022","dd/MM/yyyy")</f>
        <v>22/02/2022</v>
      </c>
      <c r="F271" t="s">
        <v>192</v>
      </c>
      <c r="G271" s="4">
        <v>9816.7099999999991</v>
      </c>
    </row>
    <row r="272" spans="1:7" x14ac:dyDescent="0.25">
      <c r="A272" t="s">
        <v>2</v>
      </c>
      <c r="B272" t="s">
        <v>26</v>
      </c>
      <c r="C272" t="s">
        <v>4</v>
      </c>
      <c r="D272" t="s">
        <v>83</v>
      </c>
      <c r="E272" t="str">
        <f t="shared" ref="E272:E277" si="7">TEXT("15/02/2022","dd/MM/yyyy")</f>
        <v>15/02/2022</v>
      </c>
      <c r="F272" t="s">
        <v>128</v>
      </c>
      <c r="G272" s="4">
        <v>28116.46</v>
      </c>
    </row>
    <row r="273" spans="1:7" x14ac:dyDescent="0.25">
      <c r="A273" t="s">
        <v>2</v>
      </c>
      <c r="B273" t="s">
        <v>26</v>
      </c>
      <c r="C273" t="s">
        <v>4</v>
      </c>
      <c r="D273" t="s">
        <v>18</v>
      </c>
      <c r="E273" t="str">
        <f t="shared" si="7"/>
        <v>15/02/2022</v>
      </c>
      <c r="F273" t="s">
        <v>128</v>
      </c>
      <c r="G273" s="4">
        <v>1379.36</v>
      </c>
    </row>
    <row r="274" spans="1:7" x14ac:dyDescent="0.25">
      <c r="A274" t="s">
        <v>2</v>
      </c>
      <c r="B274" t="s">
        <v>26</v>
      </c>
      <c r="C274" t="s">
        <v>4</v>
      </c>
      <c r="D274" t="s">
        <v>18</v>
      </c>
      <c r="E274" t="str">
        <f t="shared" si="7"/>
        <v>15/02/2022</v>
      </c>
      <c r="F274" t="s">
        <v>128</v>
      </c>
      <c r="G274" s="4">
        <v>1521.61</v>
      </c>
    </row>
    <row r="275" spans="1:7" x14ac:dyDescent="0.25">
      <c r="A275" t="s">
        <v>2</v>
      </c>
      <c r="B275" t="s">
        <v>26</v>
      </c>
      <c r="C275" t="s">
        <v>4</v>
      </c>
      <c r="D275" t="s">
        <v>18</v>
      </c>
      <c r="E275" t="str">
        <f t="shared" si="7"/>
        <v>15/02/2022</v>
      </c>
      <c r="F275" t="s">
        <v>128</v>
      </c>
      <c r="G275" s="6">
        <v>-1386.13</v>
      </c>
    </row>
    <row r="276" spans="1:7" x14ac:dyDescent="0.25">
      <c r="A276" t="s">
        <v>2</v>
      </c>
      <c r="B276" t="s">
        <v>26</v>
      </c>
      <c r="C276" t="s">
        <v>4</v>
      </c>
      <c r="D276" t="s">
        <v>18</v>
      </c>
      <c r="E276" t="str">
        <f t="shared" si="7"/>
        <v>15/02/2022</v>
      </c>
      <c r="F276" t="s">
        <v>128</v>
      </c>
      <c r="G276" s="4">
        <v>1396.57</v>
      </c>
    </row>
    <row r="277" spans="1:7" x14ac:dyDescent="0.25">
      <c r="A277" t="s">
        <v>2</v>
      </c>
      <c r="B277" t="s">
        <v>26</v>
      </c>
      <c r="C277" t="s">
        <v>4</v>
      </c>
      <c r="D277" t="s">
        <v>18</v>
      </c>
      <c r="E277" t="str">
        <f t="shared" si="7"/>
        <v>15/02/2022</v>
      </c>
      <c r="F277" t="s">
        <v>128</v>
      </c>
      <c r="G277" s="4">
        <v>1386.13</v>
      </c>
    </row>
    <row r="278" spans="1:7" x14ac:dyDescent="0.25">
      <c r="A278" t="s">
        <v>2</v>
      </c>
      <c r="B278" t="s">
        <v>26</v>
      </c>
      <c r="C278" t="s">
        <v>4</v>
      </c>
      <c r="D278" t="s">
        <v>18</v>
      </c>
      <c r="E278" t="str">
        <f>TEXT("08/03/2022","dd/MM/yyyy")</f>
        <v>08/03/2022</v>
      </c>
      <c r="F278" t="s">
        <v>128</v>
      </c>
      <c r="G278" s="4">
        <v>49281.32</v>
      </c>
    </row>
    <row r="279" spans="1:7" x14ac:dyDescent="0.25">
      <c r="A279" t="s">
        <v>2</v>
      </c>
      <c r="B279" t="s">
        <v>26</v>
      </c>
      <c r="C279" t="s">
        <v>4</v>
      </c>
      <c r="D279" t="s">
        <v>18</v>
      </c>
      <c r="E279" t="str">
        <f>TEXT("08/03/2022","dd/MM/yyyy")</f>
        <v>08/03/2022</v>
      </c>
      <c r="F279" t="s">
        <v>128</v>
      </c>
      <c r="G279" s="4">
        <v>672.49</v>
      </c>
    </row>
    <row r="280" spans="1:7" x14ac:dyDescent="0.25">
      <c r="A280" t="s">
        <v>2</v>
      </c>
      <c r="B280" t="s">
        <v>26</v>
      </c>
      <c r="C280" t="s">
        <v>4</v>
      </c>
      <c r="D280" t="s">
        <v>18</v>
      </c>
      <c r="E280" t="str">
        <f>TEXT("08/03/2022","dd/MM/yyyy")</f>
        <v>08/03/2022</v>
      </c>
      <c r="F280" t="s">
        <v>128</v>
      </c>
      <c r="G280" s="4">
        <v>1436.32</v>
      </c>
    </row>
    <row r="281" spans="1:7" x14ac:dyDescent="0.25">
      <c r="A281" t="s">
        <v>2</v>
      </c>
      <c r="B281" t="s">
        <v>3</v>
      </c>
      <c r="C281" t="s">
        <v>4</v>
      </c>
      <c r="D281" t="s">
        <v>18</v>
      </c>
      <c r="E281" t="str">
        <f>TEXT("08/03/2022","dd/MM/yyyy")</f>
        <v>08/03/2022</v>
      </c>
      <c r="F281" t="s">
        <v>128</v>
      </c>
      <c r="G281" s="4">
        <v>2365</v>
      </c>
    </row>
    <row r="282" spans="1:7" x14ac:dyDescent="0.25">
      <c r="A282" t="s">
        <v>2</v>
      </c>
      <c r="B282" t="s">
        <v>44</v>
      </c>
      <c r="C282" t="s">
        <v>21</v>
      </c>
      <c r="D282" t="s">
        <v>48</v>
      </c>
      <c r="E282" t="str">
        <f>TEXT("08/02/2022","dd/MM/yyyy")</f>
        <v>08/02/2022</v>
      </c>
      <c r="F282" t="s">
        <v>104</v>
      </c>
      <c r="G282" s="4">
        <v>2860</v>
      </c>
    </row>
    <row r="283" spans="1:7" x14ac:dyDescent="0.25">
      <c r="A283" t="s">
        <v>2</v>
      </c>
      <c r="B283" t="s">
        <v>44</v>
      </c>
      <c r="C283" t="s">
        <v>21</v>
      </c>
      <c r="D283" t="s">
        <v>48</v>
      </c>
      <c r="E283" t="str">
        <f>TEXT("08/02/2022","dd/MM/yyyy")</f>
        <v>08/02/2022</v>
      </c>
      <c r="F283" t="s">
        <v>104</v>
      </c>
      <c r="G283" s="4">
        <v>770</v>
      </c>
    </row>
    <row r="284" spans="1:7" x14ac:dyDescent="0.25">
      <c r="A284" t="s">
        <v>2</v>
      </c>
      <c r="B284" t="s">
        <v>219</v>
      </c>
      <c r="C284" t="s">
        <v>21</v>
      </c>
      <c r="D284" t="s">
        <v>222</v>
      </c>
      <c r="E284" t="str">
        <f>TEXT("08/03/2022","dd/MM/yyyy")</f>
        <v>08/03/2022</v>
      </c>
      <c r="F284" t="s">
        <v>299</v>
      </c>
      <c r="G284" s="4">
        <v>918</v>
      </c>
    </row>
    <row r="285" spans="1:7" x14ac:dyDescent="0.25">
      <c r="A285" t="s">
        <v>2</v>
      </c>
      <c r="B285" t="s">
        <v>26</v>
      </c>
      <c r="C285" t="s">
        <v>4</v>
      </c>
      <c r="D285" t="s">
        <v>18</v>
      </c>
      <c r="E285" t="str">
        <f>TEXT("15/02/2022","dd/MM/yyyy")</f>
        <v>15/02/2022</v>
      </c>
      <c r="F285" t="s">
        <v>134</v>
      </c>
      <c r="G285" s="4">
        <v>1113</v>
      </c>
    </row>
    <row r="286" spans="1:7" x14ac:dyDescent="0.25">
      <c r="A286" t="s">
        <v>2</v>
      </c>
      <c r="B286" t="s">
        <v>26</v>
      </c>
      <c r="C286" t="s">
        <v>4</v>
      </c>
      <c r="D286" t="s">
        <v>18</v>
      </c>
      <c r="E286" t="str">
        <f>TEXT("15/02/2022","dd/MM/yyyy")</f>
        <v>15/02/2022</v>
      </c>
      <c r="F286" t="s">
        <v>134</v>
      </c>
      <c r="G286" s="4">
        <v>803.25</v>
      </c>
    </row>
    <row r="287" spans="1:7" x14ac:dyDescent="0.25">
      <c r="A287" t="s">
        <v>2</v>
      </c>
      <c r="B287" t="s">
        <v>26</v>
      </c>
      <c r="C287" t="s">
        <v>4</v>
      </c>
      <c r="D287" t="s">
        <v>18</v>
      </c>
      <c r="E287" t="str">
        <f>TEXT("22/02/2022","dd/MM/yyyy")</f>
        <v>22/02/2022</v>
      </c>
      <c r="F287" t="s">
        <v>134</v>
      </c>
      <c r="G287" s="4">
        <v>1092</v>
      </c>
    </row>
    <row r="288" spans="1:7" x14ac:dyDescent="0.25">
      <c r="A288" t="s">
        <v>2</v>
      </c>
      <c r="B288" t="s">
        <v>26</v>
      </c>
      <c r="C288" t="s">
        <v>4</v>
      </c>
      <c r="D288" t="s">
        <v>18</v>
      </c>
      <c r="E288" t="str">
        <f>TEXT("22/02/2022","dd/MM/yyyy")</f>
        <v>22/02/2022</v>
      </c>
      <c r="F288" t="s">
        <v>134</v>
      </c>
      <c r="G288" s="4">
        <v>1155</v>
      </c>
    </row>
    <row r="289" spans="1:7" x14ac:dyDescent="0.25">
      <c r="A289" t="s">
        <v>2</v>
      </c>
      <c r="B289" t="s">
        <v>26</v>
      </c>
      <c r="C289" t="s">
        <v>4</v>
      </c>
      <c r="D289" t="s">
        <v>18</v>
      </c>
      <c r="E289" t="str">
        <f>TEXT("22/02/2022","dd/MM/yyyy")</f>
        <v>22/02/2022</v>
      </c>
      <c r="F289" t="s">
        <v>134</v>
      </c>
      <c r="G289" s="4">
        <v>717.75</v>
      </c>
    </row>
    <row r="290" spans="1:7" x14ac:dyDescent="0.25">
      <c r="A290" t="s">
        <v>2</v>
      </c>
      <c r="B290" t="s">
        <v>26</v>
      </c>
      <c r="C290" t="s">
        <v>4</v>
      </c>
      <c r="D290" t="s">
        <v>18</v>
      </c>
      <c r="E290" t="str">
        <f>TEXT("04/03/2022","dd/MM/yyyy")</f>
        <v>04/03/2022</v>
      </c>
      <c r="F290" t="s">
        <v>134</v>
      </c>
      <c r="G290" s="6">
        <v>-1245.25</v>
      </c>
    </row>
    <row r="291" spans="1:7" x14ac:dyDescent="0.25">
      <c r="A291" t="s">
        <v>2</v>
      </c>
      <c r="B291" t="s">
        <v>26</v>
      </c>
      <c r="C291" t="s">
        <v>4</v>
      </c>
      <c r="D291" t="s">
        <v>18</v>
      </c>
      <c r="E291" t="str">
        <f>TEXT("08/03/2022","dd/MM/yyyy")</f>
        <v>08/03/2022</v>
      </c>
      <c r="F291" t="s">
        <v>134</v>
      </c>
      <c r="G291" s="4">
        <v>861</v>
      </c>
    </row>
    <row r="292" spans="1:7" x14ac:dyDescent="0.25">
      <c r="A292" t="s">
        <v>2</v>
      </c>
      <c r="B292" t="s">
        <v>3</v>
      </c>
      <c r="C292" t="s">
        <v>4</v>
      </c>
      <c r="D292" t="s">
        <v>5</v>
      </c>
      <c r="E292" t="str">
        <f>TEXT("08/02/2022","dd/MM/yyyy")</f>
        <v>08/02/2022</v>
      </c>
      <c r="F292" t="s">
        <v>346</v>
      </c>
      <c r="G292" s="4">
        <v>1100</v>
      </c>
    </row>
    <row r="293" spans="1:7" x14ac:dyDescent="0.25">
      <c r="A293" t="s">
        <v>2</v>
      </c>
      <c r="B293" t="s">
        <v>3</v>
      </c>
      <c r="C293" t="s">
        <v>4</v>
      </c>
      <c r="D293" t="s">
        <v>5</v>
      </c>
      <c r="E293" t="str">
        <f>TEXT("08/03/2022","dd/MM/yyyy")</f>
        <v>08/03/2022</v>
      </c>
      <c r="F293" t="s">
        <v>346</v>
      </c>
      <c r="G293" s="4">
        <v>1100</v>
      </c>
    </row>
    <row r="294" spans="1:7" x14ac:dyDescent="0.25">
      <c r="A294" t="s">
        <v>2</v>
      </c>
      <c r="B294" t="s">
        <v>70</v>
      </c>
      <c r="C294" t="s">
        <v>62</v>
      </c>
      <c r="D294" t="s">
        <v>71</v>
      </c>
      <c r="E294" t="str">
        <f>TEXT("08/02/2022","dd/MM/yyyy")</f>
        <v>08/02/2022</v>
      </c>
      <c r="F294" t="s">
        <v>87</v>
      </c>
      <c r="G294" s="4">
        <v>1698.47</v>
      </c>
    </row>
    <row r="295" spans="1:7" x14ac:dyDescent="0.25">
      <c r="A295" t="s">
        <v>2</v>
      </c>
      <c r="B295" t="s">
        <v>70</v>
      </c>
      <c r="C295" t="s">
        <v>62</v>
      </c>
      <c r="D295" t="s">
        <v>71</v>
      </c>
      <c r="E295" t="str">
        <f>TEXT("08/02/2022","dd/MM/yyyy")</f>
        <v>08/02/2022</v>
      </c>
      <c r="F295" t="s">
        <v>87</v>
      </c>
      <c r="G295" s="4">
        <v>1661.95</v>
      </c>
    </row>
    <row r="296" spans="1:7" x14ac:dyDescent="0.25">
      <c r="A296" t="s">
        <v>2</v>
      </c>
      <c r="B296" t="s">
        <v>70</v>
      </c>
      <c r="C296" t="s">
        <v>62</v>
      </c>
      <c r="D296" t="s">
        <v>71</v>
      </c>
      <c r="E296" t="str">
        <f>TEXT("15/02/2022","dd/MM/yyyy")</f>
        <v>15/02/2022</v>
      </c>
      <c r="F296" t="s">
        <v>87</v>
      </c>
      <c r="G296" s="4">
        <v>1798.9</v>
      </c>
    </row>
    <row r="297" spans="1:7" x14ac:dyDescent="0.25">
      <c r="A297" t="s">
        <v>2</v>
      </c>
      <c r="B297" t="s">
        <v>70</v>
      </c>
      <c r="C297" t="s">
        <v>62</v>
      </c>
      <c r="D297" t="s">
        <v>71</v>
      </c>
      <c r="E297" t="str">
        <f>TEXT("22/02/2022","dd/MM/yyyy")</f>
        <v>22/02/2022</v>
      </c>
      <c r="F297" t="s">
        <v>87</v>
      </c>
      <c r="G297" s="4">
        <v>1798.9</v>
      </c>
    </row>
    <row r="298" spans="1:7" x14ac:dyDescent="0.25">
      <c r="A298" t="s">
        <v>2</v>
      </c>
      <c r="B298" t="s">
        <v>70</v>
      </c>
      <c r="C298" t="s">
        <v>62</v>
      </c>
      <c r="D298" t="s">
        <v>71</v>
      </c>
      <c r="E298" t="str">
        <f>TEXT("01/03/2022","dd/MM/yyyy")</f>
        <v>01/03/2022</v>
      </c>
      <c r="F298" t="s">
        <v>87</v>
      </c>
      <c r="G298" s="4">
        <v>1798.9</v>
      </c>
    </row>
    <row r="299" spans="1:7" x14ac:dyDescent="0.25">
      <c r="A299" t="s">
        <v>2</v>
      </c>
      <c r="B299" t="s">
        <v>70</v>
      </c>
      <c r="C299" t="s">
        <v>62</v>
      </c>
      <c r="D299" t="s">
        <v>71</v>
      </c>
      <c r="E299" t="str">
        <f>TEXT("08/03/2022","dd/MM/yyyy")</f>
        <v>08/03/2022</v>
      </c>
      <c r="F299" t="s">
        <v>87</v>
      </c>
      <c r="G299" s="4">
        <v>1798.9</v>
      </c>
    </row>
    <row r="300" spans="1:7" x14ac:dyDescent="0.25">
      <c r="A300" t="s">
        <v>2</v>
      </c>
      <c r="B300" t="s">
        <v>3</v>
      </c>
      <c r="C300" t="s">
        <v>4</v>
      </c>
      <c r="D300" t="s">
        <v>5</v>
      </c>
      <c r="E300" t="str">
        <f>TEXT("08/02/2022","dd/MM/yyyy")</f>
        <v>08/02/2022</v>
      </c>
      <c r="F300" t="s">
        <v>346</v>
      </c>
      <c r="G300" s="4">
        <v>992.33</v>
      </c>
    </row>
    <row r="301" spans="1:7" x14ac:dyDescent="0.25">
      <c r="A301" t="s">
        <v>2</v>
      </c>
      <c r="B301" t="s">
        <v>3</v>
      </c>
      <c r="C301" t="s">
        <v>4</v>
      </c>
      <c r="D301" t="s">
        <v>5</v>
      </c>
      <c r="E301" t="str">
        <f>TEXT("08/02/2022","dd/MM/yyyy")</f>
        <v>08/02/2022</v>
      </c>
      <c r="F301" t="s">
        <v>346</v>
      </c>
      <c r="G301" s="4">
        <v>1000</v>
      </c>
    </row>
    <row r="302" spans="1:7" x14ac:dyDescent="0.25">
      <c r="A302" t="s">
        <v>2</v>
      </c>
      <c r="B302" t="s">
        <v>3</v>
      </c>
      <c r="C302" t="s">
        <v>4</v>
      </c>
      <c r="D302" t="s">
        <v>5</v>
      </c>
      <c r="E302" t="str">
        <f>TEXT("08/02/2022","dd/MM/yyyy")</f>
        <v>08/02/2022</v>
      </c>
      <c r="F302" t="s">
        <v>346</v>
      </c>
      <c r="G302" s="4">
        <v>1000</v>
      </c>
    </row>
    <row r="303" spans="1:7" x14ac:dyDescent="0.25">
      <c r="A303" t="s">
        <v>2</v>
      </c>
      <c r="B303" t="s">
        <v>3</v>
      </c>
      <c r="C303" t="s">
        <v>4</v>
      </c>
      <c r="D303" t="s">
        <v>5</v>
      </c>
      <c r="E303" t="str">
        <f>TEXT("08/03/2022","dd/MM/yyyy")</f>
        <v>08/03/2022</v>
      </c>
      <c r="F303" t="s">
        <v>346</v>
      </c>
      <c r="G303" s="4">
        <v>992.33</v>
      </c>
    </row>
    <row r="304" spans="1:7" x14ac:dyDescent="0.25">
      <c r="A304" t="s">
        <v>2</v>
      </c>
      <c r="B304" t="s">
        <v>3</v>
      </c>
      <c r="C304" t="s">
        <v>4</v>
      </c>
      <c r="D304" t="s">
        <v>5</v>
      </c>
      <c r="E304" t="str">
        <f>TEXT("08/03/2022","dd/MM/yyyy")</f>
        <v>08/03/2022</v>
      </c>
      <c r="F304" t="s">
        <v>346</v>
      </c>
      <c r="G304" s="4">
        <v>1000</v>
      </c>
    </row>
    <row r="305" spans="1:7" x14ac:dyDescent="0.25">
      <c r="A305" t="s">
        <v>2</v>
      </c>
      <c r="B305" t="s">
        <v>3</v>
      </c>
      <c r="C305" t="s">
        <v>4</v>
      </c>
      <c r="D305" t="s">
        <v>5</v>
      </c>
      <c r="E305" t="str">
        <f>TEXT("08/03/2022","dd/MM/yyyy")</f>
        <v>08/03/2022</v>
      </c>
      <c r="F305" t="s">
        <v>346</v>
      </c>
      <c r="G305" s="4">
        <v>850</v>
      </c>
    </row>
    <row r="306" spans="1:7" x14ac:dyDescent="0.25">
      <c r="A306" t="s">
        <v>2</v>
      </c>
      <c r="B306" t="s">
        <v>276</v>
      </c>
      <c r="C306" t="s">
        <v>21</v>
      </c>
      <c r="D306" t="s">
        <v>277</v>
      </c>
      <c r="E306" t="str">
        <f>TEXT("01/03/2022","dd/MM/yyyy")</f>
        <v>01/03/2022</v>
      </c>
      <c r="F306" t="s">
        <v>275</v>
      </c>
      <c r="G306" s="4">
        <v>1574.4</v>
      </c>
    </row>
    <row r="307" spans="1:7" x14ac:dyDescent="0.25">
      <c r="A307" t="s">
        <v>2</v>
      </c>
      <c r="B307" t="s">
        <v>61</v>
      </c>
      <c r="C307" t="s">
        <v>62</v>
      </c>
      <c r="D307" t="s">
        <v>63</v>
      </c>
      <c r="E307" t="str">
        <f>TEXT("08/02/2022","dd/MM/yyyy")</f>
        <v>08/02/2022</v>
      </c>
      <c r="F307" t="s">
        <v>60</v>
      </c>
      <c r="G307" s="4">
        <v>900</v>
      </c>
    </row>
    <row r="308" spans="1:7" x14ac:dyDescent="0.25">
      <c r="A308" t="s">
        <v>2</v>
      </c>
      <c r="B308" t="s">
        <v>163</v>
      </c>
      <c r="C308" t="s">
        <v>21</v>
      </c>
      <c r="D308" t="s">
        <v>162</v>
      </c>
      <c r="E308" t="str">
        <f>TEXT("15/02/2022","dd/MM/yyyy")</f>
        <v>15/02/2022</v>
      </c>
      <c r="F308" t="s">
        <v>60</v>
      </c>
      <c r="G308" s="4">
        <v>990</v>
      </c>
    </row>
    <row r="309" spans="1:7" x14ac:dyDescent="0.25">
      <c r="A309" t="s">
        <v>2</v>
      </c>
      <c r="B309" t="s">
        <v>260</v>
      </c>
      <c r="C309" t="s">
        <v>21</v>
      </c>
      <c r="D309" t="s">
        <v>261</v>
      </c>
      <c r="E309" t="str">
        <f>TEXT("01/03/2022","dd/MM/yyyy")</f>
        <v>01/03/2022</v>
      </c>
      <c r="F309" t="s">
        <v>259</v>
      </c>
      <c r="G309" s="4">
        <v>800</v>
      </c>
    </row>
    <row r="310" spans="1:7" x14ac:dyDescent="0.25">
      <c r="A310" t="s">
        <v>2</v>
      </c>
      <c r="B310" t="s">
        <v>38</v>
      </c>
      <c r="C310" t="s">
        <v>21</v>
      </c>
      <c r="D310" t="s">
        <v>187</v>
      </c>
      <c r="E310" t="str">
        <f>TEXT("22/02/2022","dd/MM/yyyy")</f>
        <v>22/02/2022</v>
      </c>
      <c r="F310" t="s">
        <v>186</v>
      </c>
      <c r="G310" s="4">
        <v>526</v>
      </c>
    </row>
    <row r="311" spans="1:7" x14ac:dyDescent="0.25">
      <c r="A311" t="s">
        <v>2</v>
      </c>
      <c r="B311" t="s">
        <v>26</v>
      </c>
      <c r="C311" t="s">
        <v>21</v>
      </c>
      <c r="D311" t="s">
        <v>187</v>
      </c>
      <c r="E311" t="str">
        <f>TEXT("22/02/2022","dd/MM/yyyy")</f>
        <v>22/02/2022</v>
      </c>
      <c r="F311" t="s">
        <v>186</v>
      </c>
      <c r="G311" s="4">
        <v>2500</v>
      </c>
    </row>
    <row r="312" spans="1:7" x14ac:dyDescent="0.25">
      <c r="A312" t="s">
        <v>2</v>
      </c>
      <c r="B312" t="s">
        <v>3</v>
      </c>
      <c r="C312" t="s">
        <v>4</v>
      </c>
      <c r="D312" t="s">
        <v>5</v>
      </c>
      <c r="E312" t="str">
        <f>TEXT("08/02/2022","dd/MM/yyyy")</f>
        <v>08/02/2022</v>
      </c>
      <c r="F312" t="s">
        <v>346</v>
      </c>
      <c r="G312" s="4">
        <v>799.39</v>
      </c>
    </row>
    <row r="313" spans="1:7" x14ac:dyDescent="0.25">
      <c r="A313" t="s">
        <v>2</v>
      </c>
      <c r="B313" t="s">
        <v>3</v>
      </c>
      <c r="C313" t="s">
        <v>4</v>
      </c>
      <c r="D313" t="s">
        <v>5</v>
      </c>
      <c r="E313" t="str">
        <f>TEXT("08/03/2022","dd/MM/yyyy")</f>
        <v>08/03/2022</v>
      </c>
      <c r="F313" t="s">
        <v>346</v>
      </c>
      <c r="G313" s="4">
        <v>799.39</v>
      </c>
    </row>
    <row r="314" spans="1:7" x14ac:dyDescent="0.25">
      <c r="A314" t="s">
        <v>2</v>
      </c>
      <c r="B314" t="s">
        <v>41</v>
      </c>
      <c r="C314" t="s">
        <v>14</v>
      </c>
      <c r="D314" t="s">
        <v>127</v>
      </c>
      <c r="E314" t="str">
        <f>TEXT("15/02/2022","dd/MM/yyyy")</f>
        <v>15/02/2022</v>
      </c>
      <c r="F314" t="s">
        <v>126</v>
      </c>
      <c r="G314" s="4">
        <v>11211</v>
      </c>
    </row>
    <row r="315" spans="1:7" x14ac:dyDescent="0.25">
      <c r="A315" t="s">
        <v>2</v>
      </c>
      <c r="B315" t="s">
        <v>41</v>
      </c>
      <c r="C315" t="s">
        <v>14</v>
      </c>
      <c r="D315" t="s">
        <v>127</v>
      </c>
      <c r="E315" t="str">
        <f>TEXT("01/03/2022","dd/MM/yyyy")</f>
        <v>01/03/2022</v>
      </c>
      <c r="F315" t="s">
        <v>126</v>
      </c>
      <c r="G315" s="4">
        <v>9621.44</v>
      </c>
    </row>
    <row r="316" spans="1:7" x14ac:dyDescent="0.25">
      <c r="A316" t="s">
        <v>2</v>
      </c>
      <c r="B316" t="s">
        <v>41</v>
      </c>
      <c r="C316" t="s">
        <v>14</v>
      </c>
      <c r="D316" t="s">
        <v>127</v>
      </c>
      <c r="E316" t="str">
        <f>TEXT("01/03/2022","dd/MM/yyyy")</f>
        <v>01/03/2022</v>
      </c>
      <c r="F316" t="s">
        <v>126</v>
      </c>
      <c r="G316" s="4">
        <v>10656.17</v>
      </c>
    </row>
    <row r="317" spans="1:7" x14ac:dyDescent="0.25">
      <c r="A317" t="s">
        <v>2</v>
      </c>
      <c r="B317" t="s">
        <v>41</v>
      </c>
      <c r="C317" t="s">
        <v>14</v>
      </c>
      <c r="D317" t="s">
        <v>127</v>
      </c>
      <c r="E317" t="str">
        <f>TEXT("08/03/2022","dd/MM/yyyy")</f>
        <v>08/03/2022</v>
      </c>
      <c r="F317" t="s">
        <v>126</v>
      </c>
      <c r="G317" s="4">
        <v>10257.68</v>
      </c>
    </row>
    <row r="318" spans="1:7" x14ac:dyDescent="0.25">
      <c r="A318" t="s">
        <v>2</v>
      </c>
      <c r="B318" t="s">
        <v>36</v>
      </c>
      <c r="C318" t="s">
        <v>4</v>
      </c>
      <c r="D318" t="s">
        <v>34</v>
      </c>
      <c r="E318" t="str">
        <f>TEXT("01/03/2022","dd/MM/yyyy")</f>
        <v>01/03/2022</v>
      </c>
      <c r="F318" t="s">
        <v>262</v>
      </c>
      <c r="G318" s="4">
        <v>537.91999999999996</v>
      </c>
    </row>
    <row r="319" spans="1:7" x14ac:dyDescent="0.25">
      <c r="A319" t="s">
        <v>2</v>
      </c>
      <c r="B319" t="s">
        <v>3</v>
      </c>
      <c r="C319" t="s">
        <v>4</v>
      </c>
      <c r="D319" t="s">
        <v>5</v>
      </c>
      <c r="E319" t="str">
        <f>TEXT("08/02/2022","dd/MM/yyyy")</f>
        <v>08/02/2022</v>
      </c>
      <c r="F319" t="s">
        <v>346</v>
      </c>
      <c r="G319" s="4">
        <v>963.43</v>
      </c>
    </row>
    <row r="320" spans="1:7" x14ac:dyDescent="0.25">
      <c r="A320" t="s">
        <v>2</v>
      </c>
      <c r="B320" t="s">
        <v>3</v>
      </c>
      <c r="C320" t="s">
        <v>4</v>
      </c>
      <c r="D320" t="s">
        <v>5</v>
      </c>
      <c r="E320" t="str">
        <f>TEXT("08/02/2022","dd/MM/yyyy")</f>
        <v>08/02/2022</v>
      </c>
      <c r="F320" t="s">
        <v>346</v>
      </c>
      <c r="G320" s="4">
        <v>1100</v>
      </c>
    </row>
    <row r="321" spans="1:7" x14ac:dyDescent="0.25">
      <c r="A321" t="s">
        <v>2</v>
      </c>
      <c r="B321" t="s">
        <v>3</v>
      </c>
      <c r="C321" t="s">
        <v>4</v>
      </c>
      <c r="D321" t="s">
        <v>5</v>
      </c>
      <c r="E321" t="str">
        <f>TEXT("08/03/2022","dd/MM/yyyy")</f>
        <v>08/03/2022</v>
      </c>
      <c r="F321" t="s">
        <v>346</v>
      </c>
      <c r="G321" s="4">
        <v>963.43</v>
      </c>
    </row>
    <row r="322" spans="1:7" x14ac:dyDescent="0.25">
      <c r="A322" t="s">
        <v>2</v>
      </c>
      <c r="B322" t="s">
        <v>3</v>
      </c>
      <c r="C322" t="s">
        <v>4</v>
      </c>
      <c r="D322" t="s">
        <v>5</v>
      </c>
      <c r="E322" t="str">
        <f>TEXT("08/03/2022","dd/MM/yyyy")</f>
        <v>08/03/2022</v>
      </c>
      <c r="F322" t="s">
        <v>346</v>
      </c>
      <c r="G322" s="4">
        <v>1100</v>
      </c>
    </row>
    <row r="323" spans="1:7" x14ac:dyDescent="0.25">
      <c r="A323" t="s">
        <v>2</v>
      </c>
      <c r="B323" t="s">
        <v>13</v>
      </c>
      <c r="C323" t="s">
        <v>14</v>
      </c>
      <c r="D323" t="s">
        <v>15</v>
      </c>
      <c r="E323" t="str">
        <f>TEXT("08/03/2022","dd/MM/yyyy")</f>
        <v>08/03/2022</v>
      </c>
      <c r="F323" t="s">
        <v>308</v>
      </c>
      <c r="G323" s="4">
        <v>660</v>
      </c>
    </row>
    <row r="324" spans="1:7" x14ac:dyDescent="0.25">
      <c r="A324" t="s">
        <v>2</v>
      </c>
      <c r="B324" t="s">
        <v>24</v>
      </c>
      <c r="C324" t="s">
        <v>4</v>
      </c>
      <c r="D324" t="s">
        <v>25</v>
      </c>
      <c r="E324" t="str">
        <f t="shared" ref="E324:E336" si="8">TEXT("08/02/2022","dd/MM/yyyy")</f>
        <v>08/02/2022</v>
      </c>
      <c r="F324" t="s">
        <v>23</v>
      </c>
      <c r="G324" s="4">
        <v>698.59</v>
      </c>
    </row>
    <row r="325" spans="1:7" x14ac:dyDescent="0.25">
      <c r="A325" t="s">
        <v>2</v>
      </c>
      <c r="B325" t="s">
        <v>26</v>
      </c>
      <c r="C325" t="s">
        <v>4</v>
      </c>
      <c r="D325" t="s">
        <v>18</v>
      </c>
      <c r="E325" t="str">
        <f t="shared" si="8"/>
        <v>08/02/2022</v>
      </c>
      <c r="F325" t="s">
        <v>23</v>
      </c>
      <c r="G325" s="4">
        <v>3998.9</v>
      </c>
    </row>
    <row r="326" spans="1:7" x14ac:dyDescent="0.25">
      <c r="A326" t="s">
        <v>2</v>
      </c>
      <c r="B326" t="s">
        <v>26</v>
      </c>
      <c r="C326" t="s">
        <v>4</v>
      </c>
      <c r="D326" t="s">
        <v>18</v>
      </c>
      <c r="E326" t="str">
        <f t="shared" si="8"/>
        <v>08/02/2022</v>
      </c>
      <c r="F326" t="s">
        <v>23</v>
      </c>
      <c r="G326" s="4">
        <v>7475.54</v>
      </c>
    </row>
    <row r="327" spans="1:7" x14ac:dyDescent="0.25">
      <c r="A327" t="s">
        <v>2</v>
      </c>
      <c r="B327" t="s">
        <v>26</v>
      </c>
      <c r="C327" t="s">
        <v>4</v>
      </c>
      <c r="D327" t="s">
        <v>18</v>
      </c>
      <c r="E327" t="str">
        <f t="shared" si="8"/>
        <v>08/02/2022</v>
      </c>
      <c r="F327" t="s">
        <v>23</v>
      </c>
      <c r="G327" s="4">
        <v>1261.46</v>
      </c>
    </row>
    <row r="328" spans="1:7" x14ac:dyDescent="0.25">
      <c r="A328" t="s">
        <v>2</v>
      </c>
      <c r="B328" t="s">
        <v>26</v>
      </c>
      <c r="C328" t="s">
        <v>4</v>
      </c>
      <c r="D328" t="s">
        <v>18</v>
      </c>
      <c r="E328" t="str">
        <f t="shared" si="8"/>
        <v>08/02/2022</v>
      </c>
      <c r="F328" t="s">
        <v>23</v>
      </c>
      <c r="G328" s="4">
        <v>1160.9100000000001</v>
      </c>
    </row>
    <row r="329" spans="1:7" x14ac:dyDescent="0.25">
      <c r="A329" t="s">
        <v>2</v>
      </c>
      <c r="B329" t="s">
        <v>26</v>
      </c>
      <c r="C329" t="s">
        <v>4</v>
      </c>
      <c r="D329" t="s">
        <v>18</v>
      </c>
      <c r="E329" t="str">
        <f t="shared" si="8"/>
        <v>08/02/2022</v>
      </c>
      <c r="F329" t="s">
        <v>23</v>
      </c>
      <c r="G329" s="4">
        <v>1739.96</v>
      </c>
    </row>
    <row r="330" spans="1:7" x14ac:dyDescent="0.25">
      <c r="A330" t="s">
        <v>2</v>
      </c>
      <c r="B330" t="s">
        <v>26</v>
      </c>
      <c r="C330" t="s">
        <v>4</v>
      </c>
      <c r="D330" t="s">
        <v>18</v>
      </c>
      <c r="E330" t="str">
        <f t="shared" si="8"/>
        <v>08/02/2022</v>
      </c>
      <c r="F330" t="s">
        <v>23</v>
      </c>
      <c r="G330" s="4">
        <v>1965.38</v>
      </c>
    </row>
    <row r="331" spans="1:7" x14ac:dyDescent="0.25">
      <c r="A331" t="s">
        <v>2</v>
      </c>
      <c r="B331" t="s">
        <v>26</v>
      </c>
      <c r="C331" t="s">
        <v>4</v>
      </c>
      <c r="D331" t="s">
        <v>18</v>
      </c>
      <c r="E331" t="str">
        <f t="shared" si="8"/>
        <v>08/02/2022</v>
      </c>
      <c r="F331" t="s">
        <v>23</v>
      </c>
      <c r="G331" s="4">
        <v>2153.35</v>
      </c>
    </row>
    <row r="332" spans="1:7" x14ac:dyDescent="0.25">
      <c r="A332" t="s">
        <v>2</v>
      </c>
      <c r="B332" t="s">
        <v>26</v>
      </c>
      <c r="C332" t="s">
        <v>4</v>
      </c>
      <c r="D332" t="s">
        <v>18</v>
      </c>
      <c r="E332" t="str">
        <f t="shared" si="8"/>
        <v>08/02/2022</v>
      </c>
      <c r="F332" t="s">
        <v>23</v>
      </c>
      <c r="G332" s="4">
        <v>5985.13</v>
      </c>
    </row>
    <row r="333" spans="1:7" x14ac:dyDescent="0.25">
      <c r="A333" t="s">
        <v>2</v>
      </c>
      <c r="B333" t="s">
        <v>24</v>
      </c>
      <c r="C333" t="s">
        <v>4</v>
      </c>
      <c r="D333" t="s">
        <v>25</v>
      </c>
      <c r="E333" t="str">
        <f t="shared" si="8"/>
        <v>08/02/2022</v>
      </c>
      <c r="F333" t="s">
        <v>23</v>
      </c>
      <c r="G333" s="4">
        <v>3134.16</v>
      </c>
    </row>
    <row r="334" spans="1:7" x14ac:dyDescent="0.25">
      <c r="A334" t="s">
        <v>2</v>
      </c>
      <c r="B334" t="s">
        <v>24</v>
      </c>
      <c r="C334" t="s">
        <v>4</v>
      </c>
      <c r="D334" t="s">
        <v>25</v>
      </c>
      <c r="E334" t="str">
        <f t="shared" si="8"/>
        <v>08/02/2022</v>
      </c>
      <c r="F334" t="s">
        <v>23</v>
      </c>
      <c r="G334" s="4">
        <v>5555.78</v>
      </c>
    </row>
    <row r="335" spans="1:7" x14ac:dyDescent="0.25">
      <c r="A335" t="s">
        <v>2</v>
      </c>
      <c r="B335" t="s">
        <v>24</v>
      </c>
      <c r="C335" t="s">
        <v>4</v>
      </c>
      <c r="D335" t="s">
        <v>90</v>
      </c>
      <c r="E335" t="str">
        <f t="shared" si="8"/>
        <v>08/02/2022</v>
      </c>
      <c r="F335" t="s">
        <v>23</v>
      </c>
      <c r="G335" s="4">
        <v>5691.91</v>
      </c>
    </row>
    <row r="336" spans="1:7" x14ac:dyDescent="0.25">
      <c r="A336" t="s">
        <v>2</v>
      </c>
      <c r="B336" t="s">
        <v>24</v>
      </c>
      <c r="C336" t="s">
        <v>4</v>
      </c>
      <c r="D336" t="s">
        <v>90</v>
      </c>
      <c r="E336" t="str">
        <f t="shared" si="8"/>
        <v>08/02/2022</v>
      </c>
      <c r="F336" t="s">
        <v>23</v>
      </c>
      <c r="G336" s="4">
        <v>7965.27</v>
      </c>
    </row>
    <row r="337" spans="1:7" x14ac:dyDescent="0.25">
      <c r="A337" t="s">
        <v>2</v>
      </c>
      <c r="B337" t="s">
        <v>26</v>
      </c>
      <c r="C337" t="s">
        <v>4</v>
      </c>
      <c r="D337" t="s">
        <v>18</v>
      </c>
      <c r="E337" t="str">
        <f t="shared" ref="E337:E350" si="9">TEXT("15/02/2022","dd/MM/yyyy")</f>
        <v>15/02/2022</v>
      </c>
      <c r="F337" t="s">
        <v>23</v>
      </c>
      <c r="G337" s="4">
        <v>1136.55</v>
      </c>
    </row>
    <row r="338" spans="1:7" x14ac:dyDescent="0.25">
      <c r="A338" t="s">
        <v>2</v>
      </c>
      <c r="B338" t="s">
        <v>24</v>
      </c>
      <c r="C338" t="s">
        <v>4</v>
      </c>
      <c r="D338" t="s">
        <v>25</v>
      </c>
      <c r="E338" t="str">
        <f t="shared" si="9"/>
        <v>15/02/2022</v>
      </c>
      <c r="F338" t="s">
        <v>23</v>
      </c>
      <c r="G338" s="4">
        <v>1622.44</v>
      </c>
    </row>
    <row r="339" spans="1:7" x14ac:dyDescent="0.25">
      <c r="A339" t="s">
        <v>2</v>
      </c>
      <c r="B339" t="s">
        <v>26</v>
      </c>
      <c r="C339" t="s">
        <v>4</v>
      </c>
      <c r="D339" t="s">
        <v>18</v>
      </c>
      <c r="E339" t="str">
        <f t="shared" si="9"/>
        <v>15/02/2022</v>
      </c>
      <c r="F339" t="s">
        <v>23</v>
      </c>
      <c r="G339" s="4">
        <v>1340.45</v>
      </c>
    </row>
    <row r="340" spans="1:7" x14ac:dyDescent="0.25">
      <c r="A340" t="s">
        <v>2</v>
      </c>
      <c r="B340" t="s">
        <v>26</v>
      </c>
      <c r="C340" t="s">
        <v>4</v>
      </c>
      <c r="D340" t="s">
        <v>18</v>
      </c>
      <c r="E340" t="str">
        <f t="shared" si="9"/>
        <v>15/02/2022</v>
      </c>
      <c r="F340" t="s">
        <v>23</v>
      </c>
      <c r="G340" s="4">
        <v>4139.8100000000004</v>
      </c>
    </row>
    <row r="341" spans="1:7" x14ac:dyDescent="0.25">
      <c r="A341" t="s">
        <v>2</v>
      </c>
      <c r="B341" t="s">
        <v>26</v>
      </c>
      <c r="C341" t="s">
        <v>4</v>
      </c>
      <c r="D341" t="s">
        <v>18</v>
      </c>
      <c r="E341" t="str">
        <f t="shared" si="9"/>
        <v>15/02/2022</v>
      </c>
      <c r="F341" t="s">
        <v>23</v>
      </c>
      <c r="G341" s="4">
        <v>5286.48</v>
      </c>
    </row>
    <row r="342" spans="1:7" x14ac:dyDescent="0.25">
      <c r="A342" t="s">
        <v>2</v>
      </c>
      <c r="B342" t="s">
        <v>26</v>
      </c>
      <c r="C342" t="s">
        <v>4</v>
      </c>
      <c r="D342" t="s">
        <v>18</v>
      </c>
      <c r="E342" t="str">
        <f t="shared" si="9"/>
        <v>15/02/2022</v>
      </c>
      <c r="F342" t="s">
        <v>23</v>
      </c>
      <c r="G342" s="4">
        <v>9359.1299999999992</v>
      </c>
    </row>
    <row r="343" spans="1:7" x14ac:dyDescent="0.25">
      <c r="A343" t="s">
        <v>2</v>
      </c>
      <c r="B343" t="s">
        <v>26</v>
      </c>
      <c r="C343" t="s">
        <v>4</v>
      </c>
      <c r="D343" t="s">
        <v>18</v>
      </c>
      <c r="E343" t="str">
        <f t="shared" si="9"/>
        <v>15/02/2022</v>
      </c>
      <c r="F343" t="s">
        <v>23</v>
      </c>
      <c r="G343" s="4">
        <v>24362.86</v>
      </c>
    </row>
    <row r="344" spans="1:7" x14ac:dyDescent="0.25">
      <c r="A344" t="s">
        <v>2</v>
      </c>
      <c r="B344" t="s">
        <v>26</v>
      </c>
      <c r="C344" t="s">
        <v>4</v>
      </c>
      <c r="D344" t="s">
        <v>18</v>
      </c>
      <c r="E344" t="str">
        <f t="shared" si="9"/>
        <v>15/02/2022</v>
      </c>
      <c r="F344" t="s">
        <v>23</v>
      </c>
      <c r="G344" s="4">
        <v>2030.02</v>
      </c>
    </row>
    <row r="345" spans="1:7" x14ac:dyDescent="0.25">
      <c r="A345" t="s">
        <v>2</v>
      </c>
      <c r="B345" t="s">
        <v>24</v>
      </c>
      <c r="C345" t="s">
        <v>4</v>
      </c>
      <c r="D345" t="s">
        <v>25</v>
      </c>
      <c r="E345" t="str">
        <f t="shared" si="9"/>
        <v>15/02/2022</v>
      </c>
      <c r="F345" t="s">
        <v>23</v>
      </c>
      <c r="G345" s="4">
        <v>4678.93</v>
      </c>
    </row>
    <row r="346" spans="1:7" x14ac:dyDescent="0.25">
      <c r="A346" t="s">
        <v>2</v>
      </c>
      <c r="B346" t="s">
        <v>26</v>
      </c>
      <c r="C346" t="s">
        <v>4</v>
      </c>
      <c r="D346" t="s">
        <v>18</v>
      </c>
      <c r="E346" t="str">
        <f t="shared" si="9"/>
        <v>15/02/2022</v>
      </c>
      <c r="F346" t="s">
        <v>23</v>
      </c>
      <c r="G346" s="4">
        <v>6723.27</v>
      </c>
    </row>
    <row r="347" spans="1:7" x14ac:dyDescent="0.25">
      <c r="A347" t="s">
        <v>2</v>
      </c>
      <c r="B347" t="s">
        <v>26</v>
      </c>
      <c r="C347" t="s">
        <v>4</v>
      </c>
      <c r="D347" t="s">
        <v>18</v>
      </c>
      <c r="E347" t="str">
        <f t="shared" si="9"/>
        <v>15/02/2022</v>
      </c>
      <c r="F347" t="s">
        <v>23</v>
      </c>
      <c r="G347" s="4">
        <v>2886.34</v>
      </c>
    </row>
    <row r="348" spans="1:7" x14ac:dyDescent="0.25">
      <c r="A348" t="s">
        <v>2</v>
      </c>
      <c r="B348" t="s">
        <v>10</v>
      </c>
      <c r="C348" t="s">
        <v>4</v>
      </c>
      <c r="D348" t="s">
        <v>18</v>
      </c>
      <c r="E348" t="str">
        <f t="shared" si="9"/>
        <v>15/02/2022</v>
      </c>
      <c r="F348" t="s">
        <v>23</v>
      </c>
      <c r="G348" s="4">
        <v>15408.4</v>
      </c>
    </row>
    <row r="349" spans="1:7" x14ac:dyDescent="0.25">
      <c r="A349" t="s">
        <v>2</v>
      </c>
      <c r="B349" t="s">
        <v>24</v>
      </c>
      <c r="C349" t="s">
        <v>4</v>
      </c>
      <c r="D349" t="s">
        <v>25</v>
      </c>
      <c r="E349" t="str">
        <f t="shared" si="9"/>
        <v>15/02/2022</v>
      </c>
      <c r="F349" t="s">
        <v>23</v>
      </c>
      <c r="G349" s="4">
        <v>870.89</v>
      </c>
    </row>
    <row r="350" spans="1:7" x14ac:dyDescent="0.25">
      <c r="A350" t="s">
        <v>2</v>
      </c>
      <c r="B350" t="s">
        <v>26</v>
      </c>
      <c r="C350" t="s">
        <v>4</v>
      </c>
      <c r="D350" t="s">
        <v>18</v>
      </c>
      <c r="E350" t="str">
        <f t="shared" si="9"/>
        <v>15/02/2022</v>
      </c>
      <c r="F350" t="s">
        <v>23</v>
      </c>
      <c r="G350" s="4">
        <v>3826.26</v>
      </c>
    </row>
    <row r="351" spans="1:7" x14ac:dyDescent="0.25">
      <c r="A351" t="s">
        <v>2</v>
      </c>
      <c r="B351" t="s">
        <v>24</v>
      </c>
      <c r="C351" t="s">
        <v>4</v>
      </c>
      <c r="D351" t="s">
        <v>25</v>
      </c>
      <c r="E351" t="str">
        <f t="shared" ref="E351:E363" si="10">TEXT("22/02/2022","dd/MM/yyyy")</f>
        <v>22/02/2022</v>
      </c>
      <c r="F351" t="s">
        <v>23</v>
      </c>
      <c r="G351" s="4">
        <v>913.71</v>
      </c>
    </row>
    <row r="352" spans="1:7" x14ac:dyDescent="0.25">
      <c r="A352" t="s">
        <v>2</v>
      </c>
      <c r="B352" t="s">
        <v>26</v>
      </c>
      <c r="C352" t="s">
        <v>4</v>
      </c>
      <c r="D352" t="s">
        <v>18</v>
      </c>
      <c r="E352" t="str">
        <f t="shared" si="10"/>
        <v>22/02/2022</v>
      </c>
      <c r="F352" t="s">
        <v>23</v>
      </c>
      <c r="G352" s="4">
        <v>1116.8699999999999</v>
      </c>
    </row>
    <row r="353" spans="1:7" x14ac:dyDescent="0.25">
      <c r="A353" t="s">
        <v>2</v>
      </c>
      <c r="B353" t="s">
        <v>26</v>
      </c>
      <c r="C353" t="s">
        <v>4</v>
      </c>
      <c r="D353" t="s">
        <v>18</v>
      </c>
      <c r="E353" t="str">
        <f t="shared" si="10"/>
        <v>22/02/2022</v>
      </c>
      <c r="F353" t="s">
        <v>23</v>
      </c>
      <c r="G353" s="4">
        <v>1347.5</v>
      </c>
    </row>
    <row r="354" spans="1:7" x14ac:dyDescent="0.25">
      <c r="A354" t="s">
        <v>2</v>
      </c>
      <c r="B354" t="s">
        <v>26</v>
      </c>
      <c r="C354" t="s">
        <v>4</v>
      </c>
      <c r="D354" t="s">
        <v>18</v>
      </c>
      <c r="E354" t="str">
        <f t="shared" si="10"/>
        <v>22/02/2022</v>
      </c>
      <c r="F354" t="s">
        <v>23</v>
      </c>
      <c r="G354" s="4">
        <v>1587.4</v>
      </c>
    </row>
    <row r="355" spans="1:7" x14ac:dyDescent="0.25">
      <c r="A355" t="s">
        <v>2</v>
      </c>
      <c r="B355" t="s">
        <v>26</v>
      </c>
      <c r="C355" t="s">
        <v>4</v>
      </c>
      <c r="D355" t="s">
        <v>18</v>
      </c>
      <c r="E355" t="str">
        <f t="shared" si="10"/>
        <v>22/02/2022</v>
      </c>
      <c r="F355" t="s">
        <v>23</v>
      </c>
      <c r="G355" s="4">
        <v>3059.67</v>
      </c>
    </row>
    <row r="356" spans="1:7" x14ac:dyDescent="0.25">
      <c r="A356" t="s">
        <v>2</v>
      </c>
      <c r="B356" t="s">
        <v>26</v>
      </c>
      <c r="C356" t="s">
        <v>4</v>
      </c>
      <c r="D356" t="s">
        <v>18</v>
      </c>
      <c r="E356" t="str">
        <f t="shared" si="10"/>
        <v>22/02/2022</v>
      </c>
      <c r="F356" t="s">
        <v>23</v>
      </c>
      <c r="G356" s="4">
        <v>2084.02</v>
      </c>
    </row>
    <row r="357" spans="1:7" x14ac:dyDescent="0.25">
      <c r="A357" t="s">
        <v>2</v>
      </c>
      <c r="B357" t="s">
        <v>26</v>
      </c>
      <c r="C357" t="s">
        <v>4</v>
      </c>
      <c r="D357" t="s">
        <v>18</v>
      </c>
      <c r="E357" t="str">
        <f t="shared" si="10"/>
        <v>22/02/2022</v>
      </c>
      <c r="F357" t="s">
        <v>23</v>
      </c>
      <c r="G357" s="4">
        <v>10829.1</v>
      </c>
    </row>
    <row r="358" spans="1:7" x14ac:dyDescent="0.25">
      <c r="A358" t="s">
        <v>2</v>
      </c>
      <c r="B358" t="s">
        <v>26</v>
      </c>
      <c r="C358" t="s">
        <v>4</v>
      </c>
      <c r="D358" t="s">
        <v>18</v>
      </c>
      <c r="E358" t="str">
        <f t="shared" si="10"/>
        <v>22/02/2022</v>
      </c>
      <c r="F358" t="s">
        <v>23</v>
      </c>
      <c r="G358" s="4">
        <v>4056.34</v>
      </c>
    </row>
    <row r="359" spans="1:7" x14ac:dyDescent="0.25">
      <c r="A359" t="s">
        <v>2</v>
      </c>
      <c r="B359" t="s">
        <v>26</v>
      </c>
      <c r="C359" t="s">
        <v>4</v>
      </c>
      <c r="D359" t="s">
        <v>18</v>
      </c>
      <c r="E359" t="str">
        <f t="shared" si="10"/>
        <v>22/02/2022</v>
      </c>
      <c r="F359" t="s">
        <v>23</v>
      </c>
      <c r="G359" s="4">
        <v>7735.87</v>
      </c>
    </row>
    <row r="360" spans="1:7" x14ac:dyDescent="0.25">
      <c r="A360" t="s">
        <v>2</v>
      </c>
      <c r="B360" t="s">
        <v>24</v>
      </c>
      <c r="C360" t="s">
        <v>4</v>
      </c>
      <c r="D360" t="s">
        <v>25</v>
      </c>
      <c r="E360" t="str">
        <f t="shared" si="10"/>
        <v>22/02/2022</v>
      </c>
      <c r="F360" t="s">
        <v>23</v>
      </c>
      <c r="G360" s="4">
        <v>2507.14</v>
      </c>
    </row>
    <row r="361" spans="1:7" x14ac:dyDescent="0.25">
      <c r="A361" t="s">
        <v>2</v>
      </c>
      <c r="B361" t="s">
        <v>24</v>
      </c>
      <c r="C361" t="s">
        <v>4</v>
      </c>
      <c r="D361" t="s">
        <v>25</v>
      </c>
      <c r="E361" t="str">
        <f t="shared" si="10"/>
        <v>22/02/2022</v>
      </c>
      <c r="F361" t="s">
        <v>23</v>
      </c>
      <c r="G361" s="4">
        <v>3101.37</v>
      </c>
    </row>
    <row r="362" spans="1:7" x14ac:dyDescent="0.25">
      <c r="A362" t="s">
        <v>2</v>
      </c>
      <c r="B362" t="s">
        <v>24</v>
      </c>
      <c r="C362" t="s">
        <v>4</v>
      </c>
      <c r="D362" t="s">
        <v>25</v>
      </c>
      <c r="E362" t="str">
        <f t="shared" si="10"/>
        <v>22/02/2022</v>
      </c>
      <c r="F362" t="s">
        <v>23</v>
      </c>
      <c r="G362" s="4">
        <v>20694.669999999998</v>
      </c>
    </row>
    <row r="363" spans="1:7" x14ac:dyDescent="0.25">
      <c r="A363" t="s">
        <v>2</v>
      </c>
      <c r="B363" t="s">
        <v>26</v>
      </c>
      <c r="C363" t="s">
        <v>4</v>
      </c>
      <c r="D363" t="s">
        <v>18</v>
      </c>
      <c r="E363" t="str">
        <f t="shared" si="10"/>
        <v>22/02/2022</v>
      </c>
      <c r="F363" t="s">
        <v>23</v>
      </c>
      <c r="G363" s="4">
        <v>11424.8</v>
      </c>
    </row>
    <row r="364" spans="1:7" x14ac:dyDescent="0.25">
      <c r="A364" t="s">
        <v>2</v>
      </c>
      <c r="B364" t="s">
        <v>26</v>
      </c>
      <c r="C364" t="s">
        <v>4</v>
      </c>
      <c r="D364" t="s">
        <v>18</v>
      </c>
      <c r="E364" t="str">
        <f t="shared" ref="E364:E372" si="11">TEXT("01/03/2022","dd/MM/yyyy")</f>
        <v>01/03/2022</v>
      </c>
      <c r="F364" t="s">
        <v>23</v>
      </c>
      <c r="G364" s="4">
        <v>1716.43</v>
      </c>
    </row>
    <row r="365" spans="1:7" x14ac:dyDescent="0.25">
      <c r="A365" t="s">
        <v>2</v>
      </c>
      <c r="B365" t="s">
        <v>24</v>
      </c>
      <c r="C365" t="s">
        <v>4</v>
      </c>
      <c r="D365" t="s">
        <v>25</v>
      </c>
      <c r="E365" t="str">
        <f t="shared" si="11"/>
        <v>01/03/2022</v>
      </c>
      <c r="F365" t="s">
        <v>23</v>
      </c>
      <c r="G365" s="4">
        <v>1935.06</v>
      </c>
    </row>
    <row r="366" spans="1:7" x14ac:dyDescent="0.25">
      <c r="A366" t="s">
        <v>2</v>
      </c>
      <c r="B366" t="s">
        <v>26</v>
      </c>
      <c r="C366" t="s">
        <v>4</v>
      </c>
      <c r="D366" t="s">
        <v>18</v>
      </c>
      <c r="E366" t="str">
        <f t="shared" si="11"/>
        <v>01/03/2022</v>
      </c>
      <c r="F366" t="s">
        <v>23</v>
      </c>
      <c r="G366" s="4">
        <v>1469.67</v>
      </c>
    </row>
    <row r="367" spans="1:7" x14ac:dyDescent="0.25">
      <c r="A367" t="s">
        <v>2</v>
      </c>
      <c r="B367" t="s">
        <v>24</v>
      </c>
      <c r="C367" t="s">
        <v>4</v>
      </c>
      <c r="D367" t="s">
        <v>25</v>
      </c>
      <c r="E367" t="str">
        <f t="shared" si="11"/>
        <v>01/03/2022</v>
      </c>
      <c r="F367" t="s">
        <v>23</v>
      </c>
      <c r="G367" s="4">
        <v>2754.09</v>
      </c>
    </row>
    <row r="368" spans="1:7" x14ac:dyDescent="0.25">
      <c r="A368" t="s">
        <v>2</v>
      </c>
      <c r="B368" t="s">
        <v>26</v>
      </c>
      <c r="C368" t="s">
        <v>4</v>
      </c>
      <c r="D368" t="s">
        <v>18</v>
      </c>
      <c r="E368" t="str">
        <f t="shared" si="11"/>
        <v>01/03/2022</v>
      </c>
      <c r="F368" t="s">
        <v>23</v>
      </c>
      <c r="G368" s="4">
        <v>4412.5600000000004</v>
      </c>
    </row>
    <row r="369" spans="1:7" x14ac:dyDescent="0.25">
      <c r="A369" t="s">
        <v>2</v>
      </c>
      <c r="B369" t="s">
        <v>26</v>
      </c>
      <c r="C369" t="s">
        <v>4</v>
      </c>
      <c r="D369" t="s">
        <v>18</v>
      </c>
      <c r="E369" t="str">
        <f t="shared" si="11"/>
        <v>01/03/2022</v>
      </c>
      <c r="F369" t="s">
        <v>23</v>
      </c>
      <c r="G369" s="4">
        <v>913.3</v>
      </c>
    </row>
    <row r="370" spans="1:7" x14ac:dyDescent="0.25">
      <c r="A370" t="s">
        <v>2</v>
      </c>
      <c r="B370" t="s">
        <v>24</v>
      </c>
      <c r="C370" t="s">
        <v>4</v>
      </c>
      <c r="D370" t="s">
        <v>25</v>
      </c>
      <c r="E370" t="str">
        <f t="shared" si="11"/>
        <v>01/03/2022</v>
      </c>
      <c r="F370" t="s">
        <v>23</v>
      </c>
      <c r="G370" s="4">
        <v>2962.86</v>
      </c>
    </row>
    <row r="371" spans="1:7" x14ac:dyDescent="0.25">
      <c r="A371" t="s">
        <v>2</v>
      </c>
      <c r="B371" t="s">
        <v>26</v>
      </c>
      <c r="C371" t="s">
        <v>4</v>
      </c>
      <c r="D371" t="s">
        <v>18</v>
      </c>
      <c r="E371" t="str">
        <f t="shared" si="11"/>
        <v>01/03/2022</v>
      </c>
      <c r="F371" t="s">
        <v>23</v>
      </c>
      <c r="G371" s="4">
        <v>5060.3100000000004</v>
      </c>
    </row>
    <row r="372" spans="1:7" x14ac:dyDescent="0.25">
      <c r="A372" t="s">
        <v>2</v>
      </c>
      <c r="B372" t="s">
        <v>24</v>
      </c>
      <c r="C372" t="s">
        <v>4</v>
      </c>
      <c r="D372" t="s">
        <v>25</v>
      </c>
      <c r="E372" t="str">
        <f t="shared" si="11"/>
        <v>01/03/2022</v>
      </c>
      <c r="F372" t="s">
        <v>23</v>
      </c>
      <c r="G372" s="4">
        <v>17100.73</v>
      </c>
    </row>
    <row r="373" spans="1:7" x14ac:dyDescent="0.25">
      <c r="A373" t="s">
        <v>2</v>
      </c>
      <c r="B373" t="s">
        <v>24</v>
      </c>
      <c r="C373" t="s">
        <v>4</v>
      </c>
      <c r="D373" t="s">
        <v>25</v>
      </c>
      <c r="E373" t="str">
        <f t="shared" ref="E373:E387" si="12">TEXT("08/03/2022","dd/MM/yyyy")</f>
        <v>08/03/2022</v>
      </c>
      <c r="F373" t="s">
        <v>23</v>
      </c>
      <c r="G373" s="4">
        <v>3483.03</v>
      </c>
    </row>
    <row r="374" spans="1:7" x14ac:dyDescent="0.25">
      <c r="A374" t="s">
        <v>2</v>
      </c>
      <c r="B374" t="s">
        <v>24</v>
      </c>
      <c r="C374" t="s">
        <v>4</v>
      </c>
      <c r="D374" t="s">
        <v>25</v>
      </c>
      <c r="E374" t="str">
        <f t="shared" si="12"/>
        <v>08/03/2022</v>
      </c>
      <c r="F374" t="s">
        <v>23</v>
      </c>
      <c r="G374" s="4">
        <v>2619.9299999999998</v>
      </c>
    </row>
    <row r="375" spans="1:7" x14ac:dyDescent="0.25">
      <c r="A375" t="s">
        <v>2</v>
      </c>
      <c r="B375" t="s">
        <v>26</v>
      </c>
      <c r="C375" t="s">
        <v>4</v>
      </c>
      <c r="D375" t="s">
        <v>18</v>
      </c>
      <c r="E375" t="str">
        <f t="shared" si="12"/>
        <v>08/03/2022</v>
      </c>
      <c r="F375" t="s">
        <v>23</v>
      </c>
      <c r="G375" s="4">
        <v>3747.48</v>
      </c>
    </row>
    <row r="376" spans="1:7" x14ac:dyDescent="0.25">
      <c r="A376" t="s">
        <v>2</v>
      </c>
      <c r="B376" t="s">
        <v>26</v>
      </c>
      <c r="C376" t="s">
        <v>4</v>
      </c>
      <c r="D376" t="s">
        <v>18</v>
      </c>
      <c r="E376" t="str">
        <f t="shared" si="12"/>
        <v>08/03/2022</v>
      </c>
      <c r="F376" t="s">
        <v>23</v>
      </c>
      <c r="G376" s="4">
        <v>3475.69</v>
      </c>
    </row>
    <row r="377" spans="1:7" x14ac:dyDescent="0.25">
      <c r="A377" t="s">
        <v>2</v>
      </c>
      <c r="B377" t="s">
        <v>26</v>
      </c>
      <c r="C377" t="s">
        <v>4</v>
      </c>
      <c r="D377" t="s">
        <v>18</v>
      </c>
      <c r="E377" t="str">
        <f t="shared" si="12"/>
        <v>08/03/2022</v>
      </c>
      <c r="F377" t="s">
        <v>23</v>
      </c>
      <c r="G377" s="4">
        <v>1738.67</v>
      </c>
    </row>
    <row r="378" spans="1:7" x14ac:dyDescent="0.25">
      <c r="A378" t="s">
        <v>2</v>
      </c>
      <c r="B378" t="s">
        <v>24</v>
      </c>
      <c r="C378" t="s">
        <v>4</v>
      </c>
      <c r="D378" t="s">
        <v>25</v>
      </c>
      <c r="E378" t="str">
        <f t="shared" si="12"/>
        <v>08/03/2022</v>
      </c>
      <c r="F378" t="s">
        <v>23</v>
      </c>
      <c r="G378" s="4">
        <v>1741.73</v>
      </c>
    </row>
    <row r="379" spans="1:7" x14ac:dyDescent="0.25">
      <c r="A379" t="s">
        <v>2</v>
      </c>
      <c r="B379" t="s">
        <v>26</v>
      </c>
      <c r="C379" t="s">
        <v>4</v>
      </c>
      <c r="D379" t="s">
        <v>18</v>
      </c>
      <c r="E379" t="str">
        <f t="shared" si="12"/>
        <v>08/03/2022</v>
      </c>
      <c r="F379" t="s">
        <v>23</v>
      </c>
      <c r="G379" s="4">
        <v>1241.52</v>
      </c>
    </row>
    <row r="380" spans="1:7" x14ac:dyDescent="0.25">
      <c r="A380" t="s">
        <v>2</v>
      </c>
      <c r="B380" t="s">
        <v>24</v>
      </c>
      <c r="C380" t="s">
        <v>4</v>
      </c>
      <c r="D380" t="s">
        <v>25</v>
      </c>
      <c r="E380" t="str">
        <f t="shared" si="12"/>
        <v>08/03/2022</v>
      </c>
      <c r="F380" t="s">
        <v>23</v>
      </c>
      <c r="G380" s="4">
        <v>1328.11</v>
      </c>
    </row>
    <row r="381" spans="1:7" x14ac:dyDescent="0.25">
      <c r="A381" t="s">
        <v>2</v>
      </c>
      <c r="B381" t="s">
        <v>26</v>
      </c>
      <c r="C381" t="s">
        <v>4</v>
      </c>
      <c r="D381" t="s">
        <v>18</v>
      </c>
      <c r="E381" t="str">
        <f t="shared" si="12"/>
        <v>08/03/2022</v>
      </c>
      <c r="F381" t="s">
        <v>23</v>
      </c>
      <c r="G381" s="4">
        <v>1196.02</v>
      </c>
    </row>
    <row r="382" spans="1:7" x14ac:dyDescent="0.25">
      <c r="A382" t="s">
        <v>2</v>
      </c>
      <c r="B382" t="s">
        <v>24</v>
      </c>
      <c r="C382" t="s">
        <v>4</v>
      </c>
      <c r="D382" t="s">
        <v>25</v>
      </c>
      <c r="E382" t="str">
        <f t="shared" si="12"/>
        <v>08/03/2022</v>
      </c>
      <c r="F382" t="s">
        <v>23</v>
      </c>
      <c r="G382" s="4">
        <v>2161.21</v>
      </c>
    </row>
    <row r="383" spans="1:7" x14ac:dyDescent="0.25">
      <c r="A383" t="s">
        <v>2</v>
      </c>
      <c r="B383" t="s">
        <v>26</v>
      </c>
      <c r="C383" t="s">
        <v>4</v>
      </c>
      <c r="D383" t="s">
        <v>18</v>
      </c>
      <c r="E383" t="str">
        <f t="shared" si="12"/>
        <v>08/03/2022</v>
      </c>
      <c r="F383" t="s">
        <v>23</v>
      </c>
      <c r="G383" s="4">
        <v>8808.7800000000007</v>
      </c>
    </row>
    <row r="384" spans="1:7" x14ac:dyDescent="0.25">
      <c r="A384" t="s">
        <v>2</v>
      </c>
      <c r="B384" t="s">
        <v>24</v>
      </c>
      <c r="C384" t="s">
        <v>4</v>
      </c>
      <c r="D384" t="s">
        <v>25</v>
      </c>
      <c r="E384" t="str">
        <f t="shared" si="12"/>
        <v>08/03/2022</v>
      </c>
      <c r="F384" t="s">
        <v>23</v>
      </c>
      <c r="G384" s="4">
        <v>5733.68</v>
      </c>
    </row>
    <row r="385" spans="1:7" x14ac:dyDescent="0.25">
      <c r="A385" t="s">
        <v>2</v>
      </c>
      <c r="B385" t="s">
        <v>26</v>
      </c>
      <c r="C385" t="s">
        <v>4</v>
      </c>
      <c r="D385" t="s">
        <v>18</v>
      </c>
      <c r="E385" t="str">
        <f t="shared" si="12"/>
        <v>08/03/2022</v>
      </c>
      <c r="F385" t="s">
        <v>23</v>
      </c>
      <c r="G385" s="4">
        <v>5277.5</v>
      </c>
    </row>
    <row r="386" spans="1:7" x14ac:dyDescent="0.25">
      <c r="A386" t="s">
        <v>2</v>
      </c>
      <c r="B386" t="s">
        <v>26</v>
      </c>
      <c r="C386" t="s">
        <v>4</v>
      </c>
      <c r="D386" t="s">
        <v>18</v>
      </c>
      <c r="E386" t="str">
        <f t="shared" si="12"/>
        <v>08/03/2022</v>
      </c>
      <c r="F386" t="s">
        <v>23</v>
      </c>
      <c r="G386" s="4">
        <v>1387.93</v>
      </c>
    </row>
    <row r="387" spans="1:7" x14ac:dyDescent="0.25">
      <c r="A387" t="s">
        <v>2</v>
      </c>
      <c r="B387" t="s">
        <v>26</v>
      </c>
      <c r="C387" t="s">
        <v>4</v>
      </c>
      <c r="D387" t="s">
        <v>18</v>
      </c>
      <c r="E387" t="str">
        <f t="shared" si="12"/>
        <v>08/03/2022</v>
      </c>
      <c r="F387" t="s">
        <v>23</v>
      </c>
      <c r="G387" s="4">
        <v>3966.14</v>
      </c>
    </row>
    <row r="388" spans="1:7" x14ac:dyDescent="0.25">
      <c r="A388" t="s">
        <v>2</v>
      </c>
      <c r="B388" t="s">
        <v>139</v>
      </c>
      <c r="C388" t="s">
        <v>268</v>
      </c>
      <c r="D388" t="s">
        <v>329</v>
      </c>
      <c r="E388" t="str">
        <f>TEXT("","dd/MM/yyyy")</f>
        <v/>
      </c>
      <c r="F388" t="s">
        <v>328</v>
      </c>
      <c r="G388" s="4">
        <v>5281.5</v>
      </c>
    </row>
    <row r="389" spans="1:7" x14ac:dyDescent="0.25">
      <c r="A389" t="s">
        <v>2</v>
      </c>
      <c r="B389" t="s">
        <v>93</v>
      </c>
      <c r="C389" t="s">
        <v>21</v>
      </c>
      <c r="D389" t="s">
        <v>94</v>
      </c>
      <c r="E389" t="str">
        <f>TEXT("08/02/2022","dd/MM/yyyy")</f>
        <v>08/02/2022</v>
      </c>
      <c r="F389" t="s">
        <v>92</v>
      </c>
      <c r="G389" s="4">
        <v>1758.12</v>
      </c>
    </row>
    <row r="390" spans="1:7" x14ac:dyDescent="0.25">
      <c r="A390" t="s">
        <v>2</v>
      </c>
      <c r="B390" t="s">
        <v>93</v>
      </c>
      <c r="C390" t="s">
        <v>21</v>
      </c>
      <c r="D390" t="s">
        <v>94</v>
      </c>
      <c r="E390" t="str">
        <f>TEXT("08/03/2022","dd/MM/yyyy")</f>
        <v>08/03/2022</v>
      </c>
      <c r="F390" t="s">
        <v>92</v>
      </c>
      <c r="G390" s="4">
        <v>1725.22</v>
      </c>
    </row>
    <row r="391" spans="1:7" x14ac:dyDescent="0.25">
      <c r="A391" t="s">
        <v>2</v>
      </c>
      <c r="B391" t="s">
        <v>38</v>
      </c>
      <c r="C391" t="s">
        <v>21</v>
      </c>
      <c r="D391" t="s">
        <v>325</v>
      </c>
      <c r="E391" t="str">
        <f>TEXT("08/03/2022","dd/MM/yyyy")</f>
        <v>08/03/2022</v>
      </c>
      <c r="F391" t="s">
        <v>324</v>
      </c>
      <c r="G391" s="4">
        <v>2250</v>
      </c>
    </row>
    <row r="392" spans="1:7" x14ac:dyDescent="0.25">
      <c r="A392" t="s">
        <v>2</v>
      </c>
      <c r="B392" t="s">
        <v>41</v>
      </c>
      <c r="C392" t="s">
        <v>14</v>
      </c>
      <c r="D392" t="s">
        <v>89</v>
      </c>
      <c r="E392" t="str">
        <f>TEXT("08/02/2022","dd/MM/yyyy")</f>
        <v>08/02/2022</v>
      </c>
      <c r="F392" t="s">
        <v>88</v>
      </c>
      <c r="G392" s="4">
        <v>949.17</v>
      </c>
    </row>
    <row r="393" spans="1:7" x14ac:dyDescent="0.25">
      <c r="A393" t="s">
        <v>2</v>
      </c>
      <c r="B393" t="s">
        <v>41</v>
      </c>
      <c r="C393" t="s">
        <v>14</v>
      </c>
      <c r="D393" t="s">
        <v>89</v>
      </c>
      <c r="E393" t="str">
        <f>TEXT("","dd/MM/yyyy")</f>
        <v/>
      </c>
      <c r="F393" t="s">
        <v>88</v>
      </c>
      <c r="G393" s="4">
        <v>1017.48</v>
      </c>
    </row>
    <row r="394" spans="1:7" x14ac:dyDescent="0.25">
      <c r="A394" t="s">
        <v>2</v>
      </c>
      <c r="B394" t="s">
        <v>7</v>
      </c>
      <c r="C394" t="s">
        <v>4</v>
      </c>
      <c r="D394" t="s">
        <v>5</v>
      </c>
      <c r="E394" t="str">
        <f>TEXT("08/02/2022","dd/MM/yyyy")</f>
        <v>08/02/2022</v>
      </c>
      <c r="F394" t="s">
        <v>346</v>
      </c>
      <c r="G394" s="4">
        <v>4246.2299999999996</v>
      </c>
    </row>
    <row r="395" spans="1:7" x14ac:dyDescent="0.25">
      <c r="A395" t="s">
        <v>2</v>
      </c>
      <c r="B395" t="s">
        <v>7</v>
      </c>
      <c r="C395" t="s">
        <v>4</v>
      </c>
      <c r="D395" t="s">
        <v>5</v>
      </c>
      <c r="E395" t="str">
        <f>TEXT("08/03/2022","dd/MM/yyyy")</f>
        <v>08/03/2022</v>
      </c>
      <c r="F395" t="s">
        <v>346</v>
      </c>
      <c r="G395" s="4">
        <v>4246.2299999999996</v>
      </c>
    </row>
    <row r="396" spans="1:7" x14ac:dyDescent="0.25">
      <c r="A396" t="s">
        <v>2</v>
      </c>
      <c r="B396" t="s">
        <v>36</v>
      </c>
      <c r="C396" t="s">
        <v>62</v>
      </c>
      <c r="D396" t="s">
        <v>71</v>
      </c>
      <c r="E396" t="str">
        <f>TEXT("15/02/2022","dd/MM/yyyy")</f>
        <v>15/02/2022</v>
      </c>
      <c r="F396" s="1" t="s">
        <v>136</v>
      </c>
      <c r="G396" s="4">
        <v>876.33</v>
      </c>
    </row>
    <row r="397" spans="1:7" x14ac:dyDescent="0.25">
      <c r="A397" t="s">
        <v>2</v>
      </c>
      <c r="B397" t="s">
        <v>36</v>
      </c>
      <c r="C397" t="s">
        <v>62</v>
      </c>
      <c r="D397" t="s">
        <v>71</v>
      </c>
      <c r="E397" t="str">
        <f>TEXT("15/02/2022","dd/MM/yyyy")</f>
        <v>15/02/2022</v>
      </c>
      <c r="F397" s="1" t="s">
        <v>136</v>
      </c>
      <c r="G397" s="4">
        <v>932.51</v>
      </c>
    </row>
    <row r="398" spans="1:7" x14ac:dyDescent="0.25">
      <c r="A398" t="s">
        <v>2</v>
      </c>
      <c r="B398" t="s">
        <v>36</v>
      </c>
      <c r="C398" t="s">
        <v>62</v>
      </c>
      <c r="D398" t="s">
        <v>71</v>
      </c>
      <c r="E398" t="str">
        <f>TEXT("15/02/2022","dd/MM/yyyy")</f>
        <v>15/02/2022</v>
      </c>
      <c r="F398" s="1" t="s">
        <v>136</v>
      </c>
      <c r="G398" s="4">
        <v>876.33</v>
      </c>
    </row>
    <row r="399" spans="1:7" x14ac:dyDescent="0.25">
      <c r="A399" t="s">
        <v>2</v>
      </c>
      <c r="B399" t="s">
        <v>106</v>
      </c>
      <c r="C399" t="s">
        <v>21</v>
      </c>
      <c r="D399" t="s">
        <v>53</v>
      </c>
      <c r="E399" t="str">
        <f>TEXT("15/02/2022","dd/MM/yyyy")</f>
        <v>15/02/2022</v>
      </c>
      <c r="F399" t="s">
        <v>135</v>
      </c>
      <c r="G399" s="4">
        <v>4000</v>
      </c>
    </row>
    <row r="400" spans="1:7" x14ac:dyDescent="0.25">
      <c r="A400" t="s">
        <v>2</v>
      </c>
      <c r="B400" t="s">
        <v>44</v>
      </c>
      <c r="C400" t="s">
        <v>21</v>
      </c>
      <c r="D400" t="s">
        <v>99</v>
      </c>
      <c r="E400" t="str">
        <f>TEXT("22/02/2022","dd/MM/yyyy")</f>
        <v>22/02/2022</v>
      </c>
      <c r="F400" t="s">
        <v>202</v>
      </c>
      <c r="G400" s="4">
        <v>4300</v>
      </c>
    </row>
    <row r="401" spans="1:7" x14ac:dyDescent="0.25">
      <c r="A401" t="s">
        <v>2</v>
      </c>
      <c r="B401" t="s">
        <v>44</v>
      </c>
      <c r="C401" t="s">
        <v>21</v>
      </c>
      <c r="D401" t="s">
        <v>99</v>
      </c>
      <c r="E401" t="str">
        <f>TEXT("22/02/2022","dd/MM/yyyy")</f>
        <v>22/02/2022</v>
      </c>
      <c r="F401" t="s">
        <v>202</v>
      </c>
      <c r="G401" s="4">
        <v>24686</v>
      </c>
    </row>
    <row r="402" spans="1:7" x14ac:dyDescent="0.25">
      <c r="A402" t="s">
        <v>2</v>
      </c>
      <c r="B402" t="s">
        <v>158</v>
      </c>
      <c r="C402" t="s">
        <v>21</v>
      </c>
      <c r="D402" t="s">
        <v>99</v>
      </c>
      <c r="E402" t="str">
        <f>TEXT("22/02/2022","dd/MM/yyyy")</f>
        <v>22/02/2022</v>
      </c>
      <c r="F402" t="s">
        <v>202</v>
      </c>
      <c r="G402" s="4">
        <v>40009</v>
      </c>
    </row>
    <row r="403" spans="1:7" x14ac:dyDescent="0.25">
      <c r="A403" t="s">
        <v>2</v>
      </c>
      <c r="B403" t="s">
        <v>38</v>
      </c>
      <c r="C403" t="s">
        <v>21</v>
      </c>
      <c r="D403" t="s">
        <v>181</v>
      </c>
      <c r="E403" t="str">
        <f>TEXT("01/03/2022","dd/MM/yyyy")</f>
        <v>01/03/2022</v>
      </c>
      <c r="F403" t="s">
        <v>202</v>
      </c>
      <c r="G403" s="4">
        <v>57585</v>
      </c>
    </row>
    <row r="404" spans="1:7" x14ac:dyDescent="0.25">
      <c r="A404" t="s">
        <v>2</v>
      </c>
      <c r="B404" t="s">
        <v>283</v>
      </c>
      <c r="C404" t="s">
        <v>21</v>
      </c>
      <c r="D404" t="s">
        <v>99</v>
      </c>
      <c r="E404" t="str">
        <f>TEXT("01/03/2022","dd/MM/yyyy")</f>
        <v>01/03/2022</v>
      </c>
      <c r="F404" t="s">
        <v>202</v>
      </c>
      <c r="G404" s="4">
        <v>14886</v>
      </c>
    </row>
    <row r="405" spans="1:7" x14ac:dyDescent="0.25">
      <c r="A405" t="s">
        <v>2</v>
      </c>
      <c r="B405" t="s">
        <v>38</v>
      </c>
      <c r="C405" t="s">
        <v>21</v>
      </c>
      <c r="D405" t="s">
        <v>181</v>
      </c>
      <c r="E405" t="str">
        <f>TEXT("08/03/2022","dd/MM/yyyy")</f>
        <v>08/03/2022</v>
      </c>
      <c r="F405" t="s">
        <v>202</v>
      </c>
      <c r="G405" s="4">
        <v>10000</v>
      </c>
    </row>
    <row r="406" spans="1:7" x14ac:dyDescent="0.25">
      <c r="A406" t="s">
        <v>2</v>
      </c>
      <c r="B406" t="s">
        <v>161</v>
      </c>
      <c r="C406" t="s">
        <v>21</v>
      </c>
      <c r="D406" t="s">
        <v>99</v>
      </c>
      <c r="E406" t="str">
        <f>TEXT("08/03/2022","dd/MM/yyyy")</f>
        <v>08/03/2022</v>
      </c>
      <c r="F406" t="s">
        <v>202</v>
      </c>
      <c r="G406" s="4">
        <v>50000</v>
      </c>
    </row>
    <row r="407" spans="1:7" x14ac:dyDescent="0.25">
      <c r="A407" t="s">
        <v>2</v>
      </c>
      <c r="B407" t="s">
        <v>38</v>
      </c>
      <c r="C407" t="s">
        <v>21</v>
      </c>
      <c r="D407" t="s">
        <v>181</v>
      </c>
      <c r="E407" t="str">
        <f>TEXT("08/03/2022","dd/MM/yyyy")</f>
        <v>08/03/2022</v>
      </c>
      <c r="F407" t="s">
        <v>202</v>
      </c>
      <c r="G407" s="4">
        <v>500</v>
      </c>
    </row>
    <row r="408" spans="1:7" x14ac:dyDescent="0.25">
      <c r="A408" t="s">
        <v>2</v>
      </c>
      <c r="B408" t="s">
        <v>24</v>
      </c>
      <c r="C408" t="s">
        <v>21</v>
      </c>
      <c r="D408" t="s">
        <v>48</v>
      </c>
      <c r="E408" t="str">
        <f>TEXT("08/03/2022","dd/MM/yyyy")</f>
        <v>08/03/2022</v>
      </c>
      <c r="F408" t="s">
        <v>300</v>
      </c>
      <c r="G408" s="4">
        <v>750</v>
      </c>
    </row>
    <row r="409" spans="1:7" x14ac:dyDescent="0.25">
      <c r="A409" t="s">
        <v>2</v>
      </c>
      <c r="B409" t="s">
        <v>154</v>
      </c>
      <c r="C409" t="s">
        <v>21</v>
      </c>
      <c r="D409" t="s">
        <v>155</v>
      </c>
      <c r="E409" t="str">
        <f>TEXT("15/02/2022","dd/MM/yyyy")</f>
        <v>15/02/2022</v>
      </c>
      <c r="F409" t="s">
        <v>153</v>
      </c>
      <c r="G409" s="4">
        <v>558.6</v>
      </c>
    </row>
    <row r="410" spans="1:7" x14ac:dyDescent="0.25">
      <c r="A410" t="s">
        <v>2</v>
      </c>
      <c r="B410" t="s">
        <v>26</v>
      </c>
      <c r="C410" t="s">
        <v>4</v>
      </c>
      <c r="D410" t="s">
        <v>18</v>
      </c>
      <c r="E410" t="str">
        <f>TEXT("08/02/2022","dd/MM/yyyy")</f>
        <v>08/02/2022</v>
      </c>
      <c r="F410" t="s">
        <v>86</v>
      </c>
      <c r="G410" s="4">
        <v>564.75</v>
      </c>
    </row>
    <row r="411" spans="1:7" x14ac:dyDescent="0.25">
      <c r="A411" t="s">
        <v>2</v>
      </c>
      <c r="B411" t="s">
        <v>3</v>
      </c>
      <c r="C411" t="s">
        <v>4</v>
      </c>
      <c r="D411" t="s">
        <v>5</v>
      </c>
      <c r="E411" t="str">
        <f>TEXT("08/02/2022","dd/MM/yyyy")</f>
        <v>08/02/2022</v>
      </c>
      <c r="F411" t="s">
        <v>346</v>
      </c>
      <c r="G411" s="4">
        <v>963.43</v>
      </c>
    </row>
    <row r="412" spans="1:7" x14ac:dyDescent="0.25">
      <c r="A412" t="s">
        <v>2</v>
      </c>
      <c r="B412" t="s">
        <v>3</v>
      </c>
      <c r="C412" t="s">
        <v>4</v>
      </c>
      <c r="D412" t="s">
        <v>5</v>
      </c>
      <c r="E412" t="str">
        <f>TEXT("08/03/2022","dd/MM/yyyy")</f>
        <v>08/03/2022</v>
      </c>
      <c r="F412" t="s">
        <v>346</v>
      </c>
      <c r="G412" s="4">
        <v>963.43</v>
      </c>
    </row>
    <row r="413" spans="1:7" x14ac:dyDescent="0.25">
      <c r="A413" t="s">
        <v>2</v>
      </c>
      <c r="B413" t="s">
        <v>3</v>
      </c>
      <c r="C413" t="s">
        <v>4</v>
      </c>
      <c r="D413" t="s">
        <v>5</v>
      </c>
      <c r="E413" t="str">
        <f>TEXT("08/02/2022","dd/MM/yyyy")</f>
        <v>08/02/2022</v>
      </c>
      <c r="F413" t="s">
        <v>346</v>
      </c>
      <c r="G413" s="4">
        <v>850.02</v>
      </c>
    </row>
    <row r="414" spans="1:7" x14ac:dyDescent="0.25">
      <c r="A414" t="s">
        <v>2</v>
      </c>
      <c r="B414" t="s">
        <v>3</v>
      </c>
      <c r="C414" t="s">
        <v>4</v>
      </c>
      <c r="D414" t="s">
        <v>5</v>
      </c>
      <c r="E414" t="str">
        <f>TEXT("08/03/2022","dd/MM/yyyy")</f>
        <v>08/03/2022</v>
      </c>
      <c r="F414" t="s">
        <v>346</v>
      </c>
      <c r="G414" s="4">
        <v>850.02</v>
      </c>
    </row>
    <row r="415" spans="1:7" x14ac:dyDescent="0.25">
      <c r="A415" t="s">
        <v>2</v>
      </c>
      <c r="B415" t="s">
        <v>217</v>
      </c>
      <c r="C415" t="s">
        <v>21</v>
      </c>
      <c r="D415" s="1" t="s">
        <v>218</v>
      </c>
      <c r="E415" t="str">
        <f>TEXT("22/02/2022","dd/MM/yyyy")</f>
        <v>22/02/2022</v>
      </c>
      <c r="F415" t="s">
        <v>216</v>
      </c>
      <c r="G415" s="4">
        <v>530.1</v>
      </c>
    </row>
    <row r="416" spans="1:7" x14ac:dyDescent="0.25">
      <c r="A416" t="s">
        <v>2</v>
      </c>
      <c r="B416" t="s">
        <v>26</v>
      </c>
      <c r="C416" t="s">
        <v>4</v>
      </c>
      <c r="D416" t="s">
        <v>18</v>
      </c>
      <c r="E416" t="str">
        <f>TEXT("01/03/2022","dd/MM/yyyy")</f>
        <v>01/03/2022</v>
      </c>
      <c r="F416" t="s">
        <v>234</v>
      </c>
      <c r="G416" s="4">
        <v>3039</v>
      </c>
    </row>
    <row r="417" spans="1:7" x14ac:dyDescent="0.25">
      <c r="A417" t="s">
        <v>2</v>
      </c>
      <c r="B417" t="s">
        <v>26</v>
      </c>
      <c r="C417" t="s">
        <v>4</v>
      </c>
      <c r="D417" t="s">
        <v>18</v>
      </c>
      <c r="E417" t="str">
        <f>TEXT("01/03/2022","dd/MM/yyyy")</f>
        <v>01/03/2022</v>
      </c>
      <c r="F417" t="s">
        <v>234</v>
      </c>
      <c r="G417" s="4">
        <v>1298.31</v>
      </c>
    </row>
    <row r="418" spans="1:7" x14ac:dyDescent="0.25">
      <c r="A418" t="s">
        <v>2</v>
      </c>
      <c r="B418" t="s">
        <v>26</v>
      </c>
      <c r="C418" t="s">
        <v>4</v>
      </c>
      <c r="D418" t="s">
        <v>18</v>
      </c>
      <c r="E418" t="str">
        <f>TEXT("01/03/2022","dd/MM/yyyy")</f>
        <v>01/03/2022</v>
      </c>
      <c r="F418" t="s">
        <v>234</v>
      </c>
      <c r="G418" s="4">
        <v>889.33</v>
      </c>
    </row>
    <row r="419" spans="1:7" x14ac:dyDescent="0.25">
      <c r="A419" t="s">
        <v>2</v>
      </c>
      <c r="B419" t="s">
        <v>26</v>
      </c>
      <c r="C419" t="s">
        <v>4</v>
      </c>
      <c r="D419" t="s">
        <v>18</v>
      </c>
      <c r="E419" t="str">
        <f>TEXT("01/03/2022","dd/MM/yyyy")</f>
        <v>01/03/2022</v>
      </c>
      <c r="F419" t="s">
        <v>234</v>
      </c>
      <c r="G419" s="4">
        <v>862.63</v>
      </c>
    </row>
    <row r="420" spans="1:7" x14ac:dyDescent="0.25">
      <c r="A420" t="s">
        <v>2</v>
      </c>
      <c r="B420" t="s">
        <v>26</v>
      </c>
      <c r="C420" t="s">
        <v>4</v>
      </c>
      <c r="D420" t="s">
        <v>18</v>
      </c>
      <c r="E420" t="str">
        <f>TEXT("08/03/2022","dd/MM/yyyy")</f>
        <v>08/03/2022</v>
      </c>
      <c r="F420" t="s">
        <v>292</v>
      </c>
      <c r="G420" s="4">
        <v>6600</v>
      </c>
    </row>
    <row r="421" spans="1:7" x14ac:dyDescent="0.25">
      <c r="A421" t="s">
        <v>2</v>
      </c>
      <c r="B421" t="s">
        <v>106</v>
      </c>
      <c r="C421" t="s">
        <v>62</v>
      </c>
      <c r="D421" t="s">
        <v>145</v>
      </c>
      <c r="E421" t="str">
        <f>TEXT("15/02/2022","dd/MM/yyyy")</f>
        <v>15/02/2022</v>
      </c>
      <c r="F421" t="s">
        <v>144</v>
      </c>
      <c r="G421" s="4">
        <v>2333.33</v>
      </c>
    </row>
    <row r="422" spans="1:7" x14ac:dyDescent="0.25">
      <c r="A422" t="s">
        <v>2</v>
      </c>
      <c r="B422" t="s">
        <v>106</v>
      </c>
      <c r="C422" t="s">
        <v>62</v>
      </c>
      <c r="D422" t="s">
        <v>145</v>
      </c>
      <c r="E422" t="str">
        <f>TEXT("15/02/2022","dd/MM/yyyy")</f>
        <v>15/02/2022</v>
      </c>
      <c r="F422" t="s">
        <v>144</v>
      </c>
      <c r="G422" s="4">
        <v>2333.33</v>
      </c>
    </row>
    <row r="423" spans="1:7" x14ac:dyDescent="0.25">
      <c r="A423" t="s">
        <v>2</v>
      </c>
      <c r="B423" t="s">
        <v>106</v>
      </c>
      <c r="C423" t="s">
        <v>62</v>
      </c>
      <c r="D423" t="s">
        <v>145</v>
      </c>
      <c r="E423" t="str">
        <f>TEXT("22/02/2022","dd/MM/yyyy")</f>
        <v>22/02/2022</v>
      </c>
      <c r="F423" t="s">
        <v>144</v>
      </c>
      <c r="G423" s="4">
        <v>2333.34</v>
      </c>
    </row>
    <row r="424" spans="1:7" x14ac:dyDescent="0.25">
      <c r="A424" t="s">
        <v>2</v>
      </c>
      <c r="B424" t="s">
        <v>44</v>
      </c>
      <c r="C424" t="s">
        <v>268</v>
      </c>
      <c r="D424" t="s">
        <v>285</v>
      </c>
      <c r="E424" t="str">
        <f>TEXT("","dd/MM/yyyy")</f>
        <v/>
      </c>
      <c r="F424" t="s">
        <v>284</v>
      </c>
      <c r="G424" s="4">
        <v>1500</v>
      </c>
    </row>
    <row r="425" spans="1:7" x14ac:dyDescent="0.25">
      <c r="A425" t="s">
        <v>2</v>
      </c>
      <c r="B425" t="s">
        <v>44</v>
      </c>
      <c r="C425" t="s">
        <v>220</v>
      </c>
      <c r="D425" t="s">
        <v>335</v>
      </c>
      <c r="E425" t="str">
        <f>TEXT("","dd/MM/yyyy")</f>
        <v/>
      </c>
      <c r="F425" t="s">
        <v>334</v>
      </c>
      <c r="G425" s="4">
        <v>1386</v>
      </c>
    </row>
    <row r="426" spans="1:7" x14ac:dyDescent="0.25">
      <c r="A426" t="s">
        <v>2</v>
      </c>
      <c r="B426" t="s">
        <v>154</v>
      </c>
      <c r="C426" t="s">
        <v>21</v>
      </c>
      <c r="D426" t="s">
        <v>118</v>
      </c>
      <c r="E426" t="str">
        <f>TEXT("15/02/2022","dd/MM/yyyy")</f>
        <v>15/02/2022</v>
      </c>
      <c r="F426" t="s">
        <v>174</v>
      </c>
      <c r="G426" s="4">
        <v>4238.75</v>
      </c>
    </row>
    <row r="427" spans="1:7" x14ac:dyDescent="0.25">
      <c r="A427" t="s">
        <v>2</v>
      </c>
      <c r="B427" t="s">
        <v>154</v>
      </c>
      <c r="C427" t="s">
        <v>21</v>
      </c>
      <c r="D427" t="s">
        <v>118</v>
      </c>
      <c r="E427" t="str">
        <f>TEXT("01/03/2022","dd/MM/yyyy")</f>
        <v>01/03/2022</v>
      </c>
      <c r="F427" t="s">
        <v>174</v>
      </c>
      <c r="G427" s="4">
        <v>6000</v>
      </c>
    </row>
    <row r="428" spans="1:7" x14ac:dyDescent="0.25">
      <c r="A428" t="s">
        <v>2</v>
      </c>
      <c r="B428" t="s">
        <v>3</v>
      </c>
      <c r="C428" t="s">
        <v>4</v>
      </c>
      <c r="D428" t="s">
        <v>5</v>
      </c>
      <c r="E428" t="str">
        <f>TEXT("08/02/2022","dd/MM/yyyy")</f>
        <v>08/02/2022</v>
      </c>
      <c r="F428" t="s">
        <v>346</v>
      </c>
      <c r="G428" s="4">
        <v>725</v>
      </c>
    </row>
    <row r="429" spans="1:7" x14ac:dyDescent="0.25">
      <c r="A429" t="s">
        <v>2</v>
      </c>
      <c r="B429" t="s">
        <v>3</v>
      </c>
      <c r="C429" t="s">
        <v>4</v>
      </c>
      <c r="D429" t="s">
        <v>5</v>
      </c>
      <c r="E429" t="str">
        <f>TEXT("08/03/2022","dd/MM/yyyy")</f>
        <v>08/03/2022</v>
      </c>
      <c r="F429" t="s">
        <v>346</v>
      </c>
      <c r="G429" s="4">
        <v>725</v>
      </c>
    </row>
    <row r="430" spans="1:7" x14ac:dyDescent="0.25">
      <c r="A430" t="s">
        <v>2</v>
      </c>
      <c r="B430" t="s">
        <v>26</v>
      </c>
      <c r="C430" t="s">
        <v>4</v>
      </c>
      <c r="D430" t="s">
        <v>18</v>
      </c>
      <c r="E430" t="str">
        <f>TEXT("15/02/2022","dd/MM/yyyy")</f>
        <v>15/02/2022</v>
      </c>
      <c r="F430" t="s">
        <v>125</v>
      </c>
      <c r="G430" s="4">
        <v>683.22</v>
      </c>
    </row>
    <row r="431" spans="1:7" x14ac:dyDescent="0.25">
      <c r="A431" t="s">
        <v>2</v>
      </c>
      <c r="B431" t="s">
        <v>106</v>
      </c>
      <c r="C431" t="s">
        <v>21</v>
      </c>
      <c r="D431" t="s">
        <v>99</v>
      </c>
      <c r="E431" t="str">
        <f>TEXT("08/02/2022","dd/MM/yyyy")</f>
        <v>08/02/2022</v>
      </c>
      <c r="F431" t="s">
        <v>120</v>
      </c>
      <c r="G431" s="4">
        <v>3000</v>
      </c>
    </row>
    <row r="432" spans="1:7" x14ac:dyDescent="0.25">
      <c r="A432" t="s">
        <v>2</v>
      </c>
      <c r="B432" t="s">
        <v>36</v>
      </c>
      <c r="C432" t="s">
        <v>21</v>
      </c>
      <c r="D432" t="s">
        <v>68</v>
      </c>
      <c r="E432" t="str">
        <f>TEXT("08/02/2022","dd/MM/yyyy")</f>
        <v>08/02/2022</v>
      </c>
      <c r="F432" t="s">
        <v>67</v>
      </c>
      <c r="G432" s="4">
        <v>546.75</v>
      </c>
    </row>
    <row r="433" spans="1:7" x14ac:dyDescent="0.25">
      <c r="A433" t="s">
        <v>2</v>
      </c>
      <c r="B433" t="s">
        <v>36</v>
      </c>
      <c r="C433" t="s">
        <v>21</v>
      </c>
      <c r="D433" t="s">
        <v>68</v>
      </c>
      <c r="E433" t="str">
        <f>TEXT("","dd/MM/yyyy")</f>
        <v/>
      </c>
      <c r="F433" t="s">
        <v>67</v>
      </c>
      <c r="G433" s="4">
        <v>558.9</v>
      </c>
    </row>
    <row r="434" spans="1:7" x14ac:dyDescent="0.25">
      <c r="A434" t="s">
        <v>2</v>
      </c>
      <c r="B434" t="s">
        <v>41</v>
      </c>
      <c r="C434" t="s">
        <v>14</v>
      </c>
      <c r="D434" t="s">
        <v>212</v>
      </c>
      <c r="E434" t="str">
        <f>TEXT("22/02/2022","dd/MM/yyyy")</f>
        <v>22/02/2022</v>
      </c>
      <c r="F434" t="s">
        <v>211</v>
      </c>
      <c r="G434" s="4">
        <v>11442.05</v>
      </c>
    </row>
    <row r="435" spans="1:7" x14ac:dyDescent="0.25">
      <c r="A435" t="s">
        <v>2</v>
      </c>
      <c r="B435" t="s">
        <v>41</v>
      </c>
      <c r="C435" t="s">
        <v>14</v>
      </c>
      <c r="D435" t="s">
        <v>85</v>
      </c>
      <c r="E435" t="str">
        <f>TEXT("08/03/2022","dd/MM/yyyy")</f>
        <v>08/03/2022</v>
      </c>
      <c r="F435" t="s">
        <v>311</v>
      </c>
      <c r="G435" s="4">
        <v>8720.98</v>
      </c>
    </row>
    <row r="436" spans="1:7" x14ac:dyDescent="0.25">
      <c r="A436" t="s">
        <v>2</v>
      </c>
      <c r="B436" t="s">
        <v>41</v>
      </c>
      <c r="C436" t="s">
        <v>14</v>
      </c>
      <c r="D436" t="s">
        <v>85</v>
      </c>
      <c r="E436" t="str">
        <f>TEXT("08/03/2022","dd/MM/yyyy")</f>
        <v>08/03/2022</v>
      </c>
      <c r="F436" t="s">
        <v>311</v>
      </c>
      <c r="G436" s="4">
        <v>555.26</v>
      </c>
    </row>
    <row r="437" spans="1:7" x14ac:dyDescent="0.25">
      <c r="A437" t="s">
        <v>2</v>
      </c>
      <c r="B437" t="s">
        <v>3</v>
      </c>
      <c r="C437" t="s">
        <v>4</v>
      </c>
      <c r="D437" t="s">
        <v>5</v>
      </c>
      <c r="E437" t="str">
        <f>TEXT("08/02/2022","dd/MM/yyyy")</f>
        <v>08/02/2022</v>
      </c>
      <c r="F437" t="s">
        <v>346</v>
      </c>
      <c r="G437" s="4">
        <v>992.33</v>
      </c>
    </row>
    <row r="438" spans="1:7" x14ac:dyDescent="0.25">
      <c r="A438" t="s">
        <v>2</v>
      </c>
      <c r="B438" t="s">
        <v>3</v>
      </c>
      <c r="C438" t="s">
        <v>4</v>
      </c>
      <c r="D438" t="s">
        <v>18</v>
      </c>
      <c r="E438" t="str">
        <f>TEXT("08/03/2022","dd/MM/yyyy")</f>
        <v>08/03/2022</v>
      </c>
      <c r="F438" t="s">
        <v>347</v>
      </c>
      <c r="G438" s="6">
        <v>-778.37</v>
      </c>
    </row>
    <row r="439" spans="1:7" x14ac:dyDescent="0.25">
      <c r="A439" t="s">
        <v>2</v>
      </c>
      <c r="B439" t="s">
        <v>3</v>
      </c>
      <c r="C439" t="s">
        <v>4</v>
      </c>
      <c r="D439" t="s">
        <v>5</v>
      </c>
      <c r="E439" t="str">
        <f>TEXT("08/03/2022","dd/MM/yyyy")</f>
        <v>08/03/2022</v>
      </c>
      <c r="F439" t="s">
        <v>346</v>
      </c>
      <c r="G439" s="4">
        <v>992.33</v>
      </c>
    </row>
    <row r="440" spans="1:7" x14ac:dyDescent="0.25">
      <c r="A440" t="s">
        <v>2</v>
      </c>
      <c r="B440" t="s">
        <v>20</v>
      </c>
      <c r="C440" t="s">
        <v>77</v>
      </c>
      <c r="D440" t="s">
        <v>197</v>
      </c>
      <c r="E440" t="str">
        <f>TEXT("22/02/2022","dd/MM/yyyy")</f>
        <v>22/02/2022</v>
      </c>
      <c r="F440" t="s">
        <v>196</v>
      </c>
      <c r="G440" s="4">
        <v>655.20000000000005</v>
      </c>
    </row>
    <row r="441" spans="1:7" x14ac:dyDescent="0.25">
      <c r="A441" t="s">
        <v>2</v>
      </c>
      <c r="B441" t="s">
        <v>106</v>
      </c>
      <c r="C441" t="s">
        <v>21</v>
      </c>
      <c r="D441" t="s">
        <v>53</v>
      </c>
      <c r="E441" t="str">
        <f>TEXT("","dd/MM/yyyy")</f>
        <v/>
      </c>
      <c r="F441" t="s">
        <v>331</v>
      </c>
      <c r="G441" s="4">
        <v>1500</v>
      </c>
    </row>
    <row r="442" spans="1:7" x14ac:dyDescent="0.25">
      <c r="A442" t="s">
        <v>2</v>
      </c>
      <c r="B442" t="s">
        <v>76</v>
      </c>
      <c r="C442" t="s">
        <v>77</v>
      </c>
      <c r="D442" t="s">
        <v>304</v>
      </c>
      <c r="E442" t="str">
        <f>TEXT("08/03/2022","dd/MM/yyyy")</f>
        <v>08/03/2022</v>
      </c>
      <c r="F442" t="s">
        <v>303</v>
      </c>
      <c r="G442" s="4">
        <v>500</v>
      </c>
    </row>
    <row r="443" spans="1:7" x14ac:dyDescent="0.25">
      <c r="A443" t="s">
        <v>2</v>
      </c>
      <c r="B443" t="s">
        <v>65</v>
      </c>
      <c r="C443" t="s">
        <v>62</v>
      </c>
      <c r="D443" t="s">
        <v>66</v>
      </c>
      <c r="E443" t="str">
        <f>TEXT("08/02/2022","dd/MM/yyyy")</f>
        <v>08/02/2022</v>
      </c>
      <c r="F443" t="s">
        <v>64</v>
      </c>
      <c r="G443" s="4">
        <v>1250</v>
      </c>
    </row>
    <row r="444" spans="1:7" x14ac:dyDescent="0.25">
      <c r="A444" t="s">
        <v>2</v>
      </c>
      <c r="B444" t="s">
        <v>24</v>
      </c>
      <c r="C444" t="s">
        <v>4</v>
      </c>
      <c r="D444" t="s">
        <v>55</v>
      </c>
      <c r="E444" t="str">
        <f>TEXT("08/02/2022","dd/MM/yyyy")</f>
        <v>08/02/2022</v>
      </c>
      <c r="F444" t="s">
        <v>54</v>
      </c>
      <c r="G444" s="4">
        <v>16314.79</v>
      </c>
    </row>
    <row r="445" spans="1:7" x14ac:dyDescent="0.25">
      <c r="A445" t="s">
        <v>2</v>
      </c>
      <c r="B445" t="s">
        <v>17</v>
      </c>
      <c r="C445" t="s">
        <v>4</v>
      </c>
      <c r="D445" t="s">
        <v>55</v>
      </c>
      <c r="E445" t="str">
        <f>TEXT("15/02/2022","dd/MM/yyyy")</f>
        <v>15/02/2022</v>
      </c>
      <c r="F445" t="s">
        <v>54</v>
      </c>
      <c r="G445" s="4">
        <v>22965.33</v>
      </c>
    </row>
    <row r="446" spans="1:7" x14ac:dyDescent="0.25">
      <c r="A446" t="s">
        <v>2</v>
      </c>
      <c r="B446" t="s">
        <v>24</v>
      </c>
      <c r="C446" t="s">
        <v>4</v>
      </c>
      <c r="D446" t="s">
        <v>137</v>
      </c>
      <c r="E446" t="str">
        <f>TEXT("15/02/2022","dd/MM/yyyy")</f>
        <v>15/02/2022</v>
      </c>
      <c r="F446" t="s">
        <v>123</v>
      </c>
      <c r="G446" s="4">
        <v>1126.4000000000001</v>
      </c>
    </row>
    <row r="447" spans="1:7" x14ac:dyDescent="0.25">
      <c r="A447" t="s">
        <v>2</v>
      </c>
      <c r="B447" t="s">
        <v>24</v>
      </c>
      <c r="C447" t="s">
        <v>4</v>
      </c>
      <c r="D447" t="s">
        <v>137</v>
      </c>
      <c r="E447" t="str">
        <f>TEXT("15/02/2022","dd/MM/yyyy")</f>
        <v>15/02/2022</v>
      </c>
      <c r="F447" t="s">
        <v>123</v>
      </c>
      <c r="G447" s="4">
        <v>1256.8499999999999</v>
      </c>
    </row>
    <row r="448" spans="1:7" x14ac:dyDescent="0.25">
      <c r="A448" t="s">
        <v>2</v>
      </c>
      <c r="B448" t="s">
        <v>24</v>
      </c>
      <c r="C448" t="s">
        <v>4</v>
      </c>
      <c r="D448" t="s">
        <v>137</v>
      </c>
      <c r="E448" t="str">
        <f>TEXT("15/02/2022","dd/MM/yyyy")</f>
        <v>15/02/2022</v>
      </c>
      <c r="F448" t="s">
        <v>123</v>
      </c>
      <c r="G448" s="4">
        <v>14336</v>
      </c>
    </row>
    <row r="449" spans="1:7" x14ac:dyDescent="0.25">
      <c r="A449" t="s">
        <v>2</v>
      </c>
      <c r="B449" t="s">
        <v>24</v>
      </c>
      <c r="C449" t="s">
        <v>21</v>
      </c>
      <c r="D449" t="s">
        <v>53</v>
      </c>
      <c r="E449" t="str">
        <f>TEXT("08/02/2022","dd/MM/yyyy")</f>
        <v>08/02/2022</v>
      </c>
      <c r="F449" t="s">
        <v>52</v>
      </c>
      <c r="G449" s="4">
        <v>72128</v>
      </c>
    </row>
    <row r="450" spans="1:7" x14ac:dyDescent="0.25">
      <c r="A450" t="s">
        <v>2</v>
      </c>
      <c r="B450" t="s">
        <v>24</v>
      </c>
      <c r="C450" t="s">
        <v>4</v>
      </c>
      <c r="D450" s="1" t="s">
        <v>223</v>
      </c>
      <c r="E450" t="str">
        <f>TEXT("22/02/2022","dd/MM/yyyy")</f>
        <v>22/02/2022</v>
      </c>
      <c r="F450" t="s">
        <v>52</v>
      </c>
      <c r="G450" s="4">
        <v>27651.34</v>
      </c>
    </row>
    <row r="451" spans="1:7" x14ac:dyDescent="0.25">
      <c r="A451" t="s">
        <v>2</v>
      </c>
      <c r="B451" t="s">
        <v>17</v>
      </c>
      <c r="C451" t="s">
        <v>4</v>
      </c>
      <c r="D451" t="s">
        <v>130</v>
      </c>
      <c r="E451" t="str">
        <f>TEXT("22/02/2022","dd/MM/yyyy")</f>
        <v>22/02/2022</v>
      </c>
      <c r="F451" t="s">
        <v>52</v>
      </c>
      <c r="G451" s="4">
        <v>2315.83</v>
      </c>
    </row>
    <row r="452" spans="1:7" x14ac:dyDescent="0.25">
      <c r="A452" t="s">
        <v>2</v>
      </c>
      <c r="B452" t="s">
        <v>38</v>
      </c>
      <c r="C452" t="s">
        <v>21</v>
      </c>
      <c r="D452" t="s">
        <v>155</v>
      </c>
      <c r="E452" t="str">
        <f>TEXT("01/03/2022","dd/MM/yyyy")</f>
        <v>01/03/2022</v>
      </c>
      <c r="F452" t="s">
        <v>258</v>
      </c>
      <c r="G452" s="4">
        <v>930</v>
      </c>
    </row>
    <row r="453" spans="1:7" x14ac:dyDescent="0.25">
      <c r="A453" t="s">
        <v>2</v>
      </c>
      <c r="B453" t="s">
        <v>3</v>
      </c>
      <c r="C453" t="s">
        <v>4</v>
      </c>
      <c r="D453" t="s">
        <v>5</v>
      </c>
      <c r="E453" t="str">
        <f>TEXT("08/02/2022","dd/MM/yyyy")</f>
        <v>08/02/2022</v>
      </c>
      <c r="F453" t="s">
        <v>346</v>
      </c>
      <c r="G453" s="4">
        <v>1202.2</v>
      </c>
    </row>
    <row r="454" spans="1:7" x14ac:dyDescent="0.25">
      <c r="A454" t="s">
        <v>2</v>
      </c>
      <c r="B454" t="s">
        <v>3</v>
      </c>
      <c r="C454" t="s">
        <v>4</v>
      </c>
      <c r="D454" t="s">
        <v>5</v>
      </c>
      <c r="E454" t="str">
        <f>TEXT("08/03/2022","dd/MM/yyyy")</f>
        <v>08/03/2022</v>
      </c>
      <c r="F454" t="s">
        <v>346</v>
      </c>
      <c r="G454" s="4">
        <v>1202.2</v>
      </c>
    </row>
    <row r="455" spans="1:7" x14ac:dyDescent="0.25">
      <c r="A455" t="s">
        <v>2</v>
      </c>
      <c r="B455" t="s">
        <v>3</v>
      </c>
      <c r="C455" t="s">
        <v>4</v>
      </c>
      <c r="D455" t="s">
        <v>5</v>
      </c>
      <c r="E455" t="str">
        <f>TEXT("08/02/2022","dd/MM/yyyy")</f>
        <v>08/02/2022</v>
      </c>
      <c r="F455" t="s">
        <v>346</v>
      </c>
      <c r="G455" s="4">
        <v>850</v>
      </c>
    </row>
    <row r="456" spans="1:7" x14ac:dyDescent="0.25">
      <c r="A456" t="s">
        <v>2</v>
      </c>
      <c r="B456" t="s">
        <v>3</v>
      </c>
      <c r="C456" t="s">
        <v>4</v>
      </c>
      <c r="D456" t="s">
        <v>5</v>
      </c>
      <c r="E456" t="str">
        <f>TEXT("08/02/2022","dd/MM/yyyy")</f>
        <v>08/02/2022</v>
      </c>
      <c r="F456" t="s">
        <v>346</v>
      </c>
      <c r="G456" s="4">
        <v>753.51</v>
      </c>
    </row>
    <row r="457" spans="1:7" x14ac:dyDescent="0.25">
      <c r="A457" t="s">
        <v>2</v>
      </c>
      <c r="B457" t="s">
        <v>3</v>
      </c>
      <c r="C457" t="s">
        <v>4</v>
      </c>
      <c r="D457" t="s">
        <v>5</v>
      </c>
      <c r="E457" t="str">
        <f>TEXT("08/02/2022","dd/MM/yyyy")</f>
        <v>08/02/2022</v>
      </c>
      <c r="F457" t="s">
        <v>346</v>
      </c>
      <c r="G457" s="4">
        <v>1100</v>
      </c>
    </row>
    <row r="458" spans="1:7" x14ac:dyDescent="0.25">
      <c r="A458" t="s">
        <v>2</v>
      </c>
      <c r="B458" t="s">
        <v>3</v>
      </c>
      <c r="C458" t="s">
        <v>4</v>
      </c>
      <c r="D458" t="s">
        <v>5</v>
      </c>
      <c r="E458" t="str">
        <f>TEXT("08/03/2022","dd/MM/yyyy")</f>
        <v>08/03/2022</v>
      </c>
      <c r="F458" t="s">
        <v>346</v>
      </c>
      <c r="G458" s="4">
        <v>850</v>
      </c>
    </row>
    <row r="459" spans="1:7" x14ac:dyDescent="0.25">
      <c r="A459" t="s">
        <v>2</v>
      </c>
      <c r="B459" t="s">
        <v>3</v>
      </c>
      <c r="C459" t="s">
        <v>4</v>
      </c>
      <c r="D459" t="s">
        <v>5</v>
      </c>
      <c r="E459" t="str">
        <f>TEXT("08/03/2022","dd/MM/yyyy")</f>
        <v>08/03/2022</v>
      </c>
      <c r="F459" t="s">
        <v>346</v>
      </c>
      <c r="G459" s="4">
        <v>753.51</v>
      </c>
    </row>
    <row r="460" spans="1:7" x14ac:dyDescent="0.25">
      <c r="A460" t="s">
        <v>2</v>
      </c>
      <c r="B460" t="s">
        <v>3</v>
      </c>
      <c r="C460" t="s">
        <v>4</v>
      </c>
      <c r="D460" t="s">
        <v>5</v>
      </c>
      <c r="E460" t="str">
        <f>TEXT("08/03/2022","dd/MM/yyyy")</f>
        <v>08/03/2022</v>
      </c>
      <c r="F460" t="s">
        <v>346</v>
      </c>
      <c r="G460" s="4">
        <v>1100</v>
      </c>
    </row>
    <row r="461" spans="1:7" x14ac:dyDescent="0.25">
      <c r="A461" t="s">
        <v>2</v>
      </c>
      <c r="B461" t="s">
        <v>98</v>
      </c>
      <c r="C461" t="s">
        <v>4</v>
      </c>
      <c r="D461" t="s">
        <v>34</v>
      </c>
      <c r="E461" t="str">
        <f>TEXT("22/02/2022","dd/MM/yyyy")</f>
        <v>22/02/2022</v>
      </c>
      <c r="F461" s="1" t="s">
        <v>224</v>
      </c>
      <c r="G461" s="4">
        <v>2394.48</v>
      </c>
    </row>
    <row r="462" spans="1:7" x14ac:dyDescent="0.25">
      <c r="A462" t="s">
        <v>2</v>
      </c>
      <c r="B462" t="s">
        <v>36</v>
      </c>
      <c r="C462" t="s">
        <v>21</v>
      </c>
      <c r="D462" t="s">
        <v>225</v>
      </c>
      <c r="E462" t="str">
        <f>TEXT("22/02/2022","dd/MM/yyyy")</f>
        <v>22/02/2022</v>
      </c>
      <c r="F462" s="1" t="s">
        <v>224</v>
      </c>
      <c r="G462" s="4">
        <v>1793</v>
      </c>
    </row>
    <row r="463" spans="1:7" x14ac:dyDescent="0.25">
      <c r="A463" t="s">
        <v>2</v>
      </c>
      <c r="B463" t="s">
        <v>36</v>
      </c>
      <c r="C463" t="s">
        <v>21</v>
      </c>
      <c r="D463" t="s">
        <v>225</v>
      </c>
      <c r="E463" t="str">
        <f>TEXT("08/03/2022","dd/MM/yyyy")</f>
        <v>08/03/2022</v>
      </c>
      <c r="F463" s="1" t="s">
        <v>224</v>
      </c>
      <c r="G463" s="4">
        <v>817</v>
      </c>
    </row>
    <row r="464" spans="1:7" x14ac:dyDescent="0.25">
      <c r="A464" t="s">
        <v>2</v>
      </c>
      <c r="B464" t="s">
        <v>17</v>
      </c>
      <c r="C464" t="s">
        <v>4</v>
      </c>
      <c r="D464" t="s">
        <v>18</v>
      </c>
      <c r="E464" t="str">
        <f>TEXT("","dd/MM/yyyy")</f>
        <v/>
      </c>
      <c r="F464" t="s">
        <v>16</v>
      </c>
      <c r="G464" s="6">
        <v>-2337</v>
      </c>
    </row>
    <row r="465" spans="1:7" x14ac:dyDescent="0.25">
      <c r="A465" t="s">
        <v>2</v>
      </c>
      <c r="B465" t="s">
        <v>76</v>
      </c>
      <c r="C465" t="s">
        <v>77</v>
      </c>
      <c r="D465" t="s">
        <v>108</v>
      </c>
      <c r="E465" t="str">
        <f>TEXT("08/02/2022","dd/MM/yyyy")</f>
        <v>08/02/2022</v>
      </c>
      <c r="F465" t="s">
        <v>107</v>
      </c>
      <c r="G465" s="4">
        <v>3423</v>
      </c>
    </row>
    <row r="466" spans="1:7" x14ac:dyDescent="0.25">
      <c r="A466" t="s">
        <v>2</v>
      </c>
      <c r="B466" t="s">
        <v>76</v>
      </c>
      <c r="C466" t="s">
        <v>77</v>
      </c>
      <c r="D466" t="s">
        <v>108</v>
      </c>
      <c r="E466" t="str">
        <f>TEXT("08/03/2022","dd/MM/yyyy")</f>
        <v>08/03/2022</v>
      </c>
      <c r="F466" t="s">
        <v>107</v>
      </c>
      <c r="G466" s="4">
        <v>1630</v>
      </c>
    </row>
    <row r="467" spans="1:7" x14ac:dyDescent="0.25">
      <c r="A467" t="s">
        <v>2</v>
      </c>
      <c r="B467" t="s">
        <v>41</v>
      </c>
      <c r="C467" t="s">
        <v>14</v>
      </c>
      <c r="D467" t="s">
        <v>85</v>
      </c>
      <c r="E467" t="str">
        <f>TEXT("08/02/2022","dd/MM/yyyy")</f>
        <v>08/02/2022</v>
      </c>
      <c r="F467" t="s">
        <v>84</v>
      </c>
      <c r="G467" s="4">
        <v>1261.3900000000001</v>
      </c>
    </row>
    <row r="468" spans="1:7" x14ac:dyDescent="0.25">
      <c r="A468" t="s">
        <v>2</v>
      </c>
      <c r="B468" t="s">
        <v>337</v>
      </c>
      <c r="C468" t="s">
        <v>21</v>
      </c>
      <c r="D468" t="s">
        <v>338</v>
      </c>
      <c r="E468" t="str">
        <f>TEXT("","dd/MM/yyyy")</f>
        <v/>
      </c>
      <c r="F468" t="s">
        <v>84</v>
      </c>
      <c r="G468" s="4">
        <v>4100</v>
      </c>
    </row>
    <row r="469" spans="1:7" x14ac:dyDescent="0.25">
      <c r="A469" t="s">
        <v>2</v>
      </c>
      <c r="B469" t="s">
        <v>3</v>
      </c>
      <c r="C469" t="s">
        <v>4</v>
      </c>
      <c r="D469" t="s">
        <v>5</v>
      </c>
      <c r="E469" t="str">
        <f>TEXT("08/02/2022","dd/MM/yyyy")</f>
        <v>08/02/2022</v>
      </c>
      <c r="F469" t="s">
        <v>346</v>
      </c>
      <c r="G469" s="4">
        <v>1100</v>
      </c>
    </row>
    <row r="470" spans="1:7" x14ac:dyDescent="0.25">
      <c r="A470" t="s">
        <v>2</v>
      </c>
      <c r="B470" t="s">
        <v>3</v>
      </c>
      <c r="C470" t="s">
        <v>4</v>
      </c>
      <c r="D470" t="s">
        <v>5</v>
      </c>
      <c r="E470" t="str">
        <f>TEXT("08/03/2022","dd/MM/yyyy")</f>
        <v>08/03/2022</v>
      </c>
      <c r="F470" t="s">
        <v>346</v>
      </c>
      <c r="G470" s="4">
        <v>1100</v>
      </c>
    </row>
    <row r="471" spans="1:7" x14ac:dyDescent="0.25">
      <c r="A471" t="s">
        <v>2</v>
      </c>
      <c r="B471" t="s">
        <v>98</v>
      </c>
      <c r="C471" t="s">
        <v>21</v>
      </c>
      <c r="D471" t="s">
        <v>99</v>
      </c>
      <c r="E471" t="str">
        <f>TEXT("08/02/2022","dd/MM/yyyy")</f>
        <v>08/02/2022</v>
      </c>
      <c r="F471" t="s">
        <v>97</v>
      </c>
      <c r="G471" s="4">
        <v>5650</v>
      </c>
    </row>
    <row r="472" spans="1:7" x14ac:dyDescent="0.25">
      <c r="A472" t="s">
        <v>2</v>
      </c>
      <c r="B472" t="s">
        <v>98</v>
      </c>
      <c r="C472" t="s">
        <v>21</v>
      </c>
      <c r="D472" t="s">
        <v>99</v>
      </c>
      <c r="E472" t="str">
        <f>TEXT("15/02/2022","dd/MM/yyyy")</f>
        <v>15/02/2022</v>
      </c>
      <c r="F472" t="s">
        <v>97</v>
      </c>
      <c r="G472" s="4">
        <v>5650</v>
      </c>
    </row>
    <row r="473" spans="1:7" x14ac:dyDescent="0.25">
      <c r="A473" t="s">
        <v>2</v>
      </c>
      <c r="B473" t="s">
        <v>3</v>
      </c>
      <c r="C473" t="s">
        <v>4</v>
      </c>
      <c r="D473" t="s">
        <v>5</v>
      </c>
      <c r="E473" t="str">
        <f>TEXT("08/02/2022","dd/MM/yyyy")</f>
        <v>08/02/2022</v>
      </c>
      <c r="F473" t="s">
        <v>346</v>
      </c>
      <c r="G473" s="4">
        <v>992.33</v>
      </c>
    </row>
    <row r="474" spans="1:7" x14ac:dyDescent="0.25">
      <c r="A474" t="s">
        <v>2</v>
      </c>
      <c r="B474" t="s">
        <v>3</v>
      </c>
      <c r="C474" t="s">
        <v>4</v>
      </c>
      <c r="D474" t="s">
        <v>5</v>
      </c>
      <c r="E474" t="str">
        <f>TEXT("08/03/2022","dd/MM/yyyy")</f>
        <v>08/03/2022</v>
      </c>
      <c r="F474" t="s">
        <v>346</v>
      </c>
      <c r="G474" s="4">
        <v>992.33</v>
      </c>
    </row>
    <row r="475" spans="1:7" x14ac:dyDescent="0.25">
      <c r="A475" t="s">
        <v>2</v>
      </c>
      <c r="B475" t="s">
        <v>24</v>
      </c>
      <c r="C475" t="s">
        <v>4</v>
      </c>
      <c r="D475" t="s">
        <v>130</v>
      </c>
      <c r="E475" t="str">
        <f>TEXT("15/02/2022","dd/MM/yyyy")</f>
        <v>15/02/2022</v>
      </c>
      <c r="F475" s="1" t="s">
        <v>129</v>
      </c>
      <c r="G475" s="4">
        <v>2916.67</v>
      </c>
    </row>
    <row r="476" spans="1:7" x14ac:dyDescent="0.25">
      <c r="A476" t="s">
        <v>2</v>
      </c>
      <c r="B476" t="s">
        <v>13</v>
      </c>
      <c r="C476" t="s">
        <v>14</v>
      </c>
      <c r="D476" t="s">
        <v>15</v>
      </c>
      <c r="E476" t="str">
        <f>TEXT("08/02/2022","dd/MM/yyyy")</f>
        <v>08/02/2022</v>
      </c>
      <c r="F476" t="s">
        <v>12</v>
      </c>
      <c r="G476" s="4">
        <v>5668.94</v>
      </c>
    </row>
    <row r="477" spans="1:7" x14ac:dyDescent="0.25">
      <c r="A477" t="s">
        <v>2</v>
      </c>
      <c r="B477" t="s">
        <v>201</v>
      </c>
      <c r="C477" t="s">
        <v>21</v>
      </c>
      <c r="D477" t="s">
        <v>162</v>
      </c>
      <c r="E477" t="str">
        <f>TEXT("22/02/2022","dd/MM/yyyy")</f>
        <v>22/02/2022</v>
      </c>
      <c r="F477" t="s">
        <v>12</v>
      </c>
      <c r="G477" s="4">
        <v>616.47</v>
      </c>
    </row>
    <row r="478" spans="1:7" x14ac:dyDescent="0.25">
      <c r="A478" t="s">
        <v>2</v>
      </c>
      <c r="B478" t="s">
        <v>183</v>
      </c>
      <c r="C478" t="s">
        <v>268</v>
      </c>
      <c r="D478" t="s">
        <v>269</v>
      </c>
      <c r="E478" t="str">
        <f>TEXT("01/03/2022","dd/MM/yyyy")</f>
        <v>01/03/2022</v>
      </c>
      <c r="F478" t="s">
        <v>12</v>
      </c>
      <c r="G478" s="4">
        <v>69499.740000000005</v>
      </c>
    </row>
    <row r="479" spans="1:7" x14ac:dyDescent="0.25">
      <c r="A479" t="s">
        <v>2</v>
      </c>
      <c r="B479" t="s">
        <v>290</v>
      </c>
      <c r="C479" t="s">
        <v>21</v>
      </c>
      <c r="D479" t="s">
        <v>291</v>
      </c>
      <c r="E479" t="str">
        <f>TEXT("08/03/2022","dd/MM/yyyy")</f>
        <v>08/03/2022</v>
      </c>
      <c r="F479" t="s">
        <v>12</v>
      </c>
      <c r="G479" s="4">
        <v>3614</v>
      </c>
    </row>
    <row r="480" spans="1:7" x14ac:dyDescent="0.25">
      <c r="A480" t="s">
        <v>2</v>
      </c>
      <c r="B480" t="s">
        <v>24</v>
      </c>
      <c r="C480" t="s">
        <v>4</v>
      </c>
      <c r="D480" t="s">
        <v>11</v>
      </c>
      <c r="E480" t="str">
        <f>TEXT("01/03/2022","dd/MM/yyyy")</f>
        <v>01/03/2022</v>
      </c>
      <c r="F480" t="s">
        <v>257</v>
      </c>
      <c r="G480" s="4">
        <v>524.86</v>
      </c>
    </row>
    <row r="481" spans="1:7" x14ac:dyDescent="0.25">
      <c r="A481" t="s">
        <v>2</v>
      </c>
      <c r="B481" t="s">
        <v>24</v>
      </c>
      <c r="C481" t="s">
        <v>4</v>
      </c>
      <c r="D481" t="s">
        <v>11</v>
      </c>
      <c r="E481" t="str">
        <f>TEXT("01/03/2022","dd/MM/yyyy")</f>
        <v>01/03/2022</v>
      </c>
      <c r="F481" t="s">
        <v>257</v>
      </c>
      <c r="G481" s="4">
        <v>7619.62</v>
      </c>
    </row>
    <row r="482" spans="1:7" x14ac:dyDescent="0.25">
      <c r="A482" t="s">
        <v>2</v>
      </c>
      <c r="B482" t="s">
        <v>24</v>
      </c>
      <c r="C482" t="s">
        <v>4</v>
      </c>
      <c r="D482" t="s">
        <v>11</v>
      </c>
      <c r="E482" t="str">
        <f>TEXT("01/03/2022","dd/MM/yyyy")</f>
        <v>01/03/2022</v>
      </c>
      <c r="F482" t="s">
        <v>257</v>
      </c>
      <c r="G482" s="4">
        <v>783.88</v>
      </c>
    </row>
    <row r="483" spans="1:7" x14ac:dyDescent="0.25">
      <c r="A483" t="s">
        <v>2</v>
      </c>
      <c r="B483" t="s">
        <v>38</v>
      </c>
      <c r="C483" t="s">
        <v>21</v>
      </c>
      <c r="D483" t="s">
        <v>252</v>
      </c>
      <c r="E483" t="str">
        <f>TEXT("23/02/2022","dd/MM/yyyy")</f>
        <v>23/02/2022</v>
      </c>
      <c r="F483" t="s">
        <v>251</v>
      </c>
      <c r="G483" s="4">
        <v>500</v>
      </c>
    </row>
    <row r="484" spans="1:7" x14ac:dyDescent="0.25">
      <c r="A484" t="s">
        <v>2</v>
      </c>
      <c r="B484" t="s">
        <v>38</v>
      </c>
      <c r="C484" t="s">
        <v>21</v>
      </c>
      <c r="D484" t="s">
        <v>252</v>
      </c>
      <c r="E484" t="str">
        <f>TEXT("23/02/2022","dd/MM/yyyy")</f>
        <v>23/02/2022</v>
      </c>
      <c r="F484" t="s">
        <v>251</v>
      </c>
      <c r="G484" s="4">
        <v>500</v>
      </c>
    </row>
    <row r="485" spans="1:7" x14ac:dyDescent="0.25">
      <c r="A485" t="s">
        <v>2</v>
      </c>
      <c r="B485" t="s">
        <v>41</v>
      </c>
      <c r="C485" t="s">
        <v>14</v>
      </c>
      <c r="D485" t="s">
        <v>42</v>
      </c>
      <c r="E485" t="str">
        <f>TEXT("08/02/2022","dd/MM/yyyy")</f>
        <v>08/02/2022</v>
      </c>
      <c r="F485" t="s">
        <v>40</v>
      </c>
      <c r="G485" s="4">
        <v>2462.94</v>
      </c>
    </row>
    <row r="486" spans="1:7" x14ac:dyDescent="0.25">
      <c r="A486" t="s">
        <v>2</v>
      </c>
      <c r="B486" t="s">
        <v>76</v>
      </c>
      <c r="C486" t="s">
        <v>77</v>
      </c>
      <c r="D486" t="s">
        <v>100</v>
      </c>
      <c r="E486" t="str">
        <f>TEXT("08/02/2022","dd/MM/yyyy")</f>
        <v>08/02/2022</v>
      </c>
      <c r="F486" t="s">
        <v>40</v>
      </c>
      <c r="G486" s="4">
        <v>1446.7</v>
      </c>
    </row>
    <row r="487" spans="1:7" x14ac:dyDescent="0.25">
      <c r="A487" t="s">
        <v>2</v>
      </c>
      <c r="B487" t="s">
        <v>3</v>
      </c>
      <c r="C487" t="s">
        <v>4</v>
      </c>
      <c r="D487" t="s">
        <v>5</v>
      </c>
      <c r="E487" t="str">
        <f>TEXT("01/03/2022","dd/MM/yyyy")</f>
        <v>01/03/2022</v>
      </c>
      <c r="F487" t="s">
        <v>346</v>
      </c>
      <c r="G487" s="4">
        <v>896.92</v>
      </c>
    </row>
    <row r="488" spans="1:7" x14ac:dyDescent="0.25">
      <c r="A488" t="s">
        <v>2</v>
      </c>
      <c r="B488" t="s">
        <v>38</v>
      </c>
      <c r="C488" t="s">
        <v>21</v>
      </c>
      <c r="D488" s="1" t="s">
        <v>39</v>
      </c>
      <c r="E488" t="str">
        <f>TEXT("08/02/2022","dd/MM/yyyy")</f>
        <v>08/02/2022</v>
      </c>
      <c r="F488" t="s">
        <v>37</v>
      </c>
      <c r="G488" s="4">
        <v>650</v>
      </c>
    </row>
    <row r="489" spans="1:7" x14ac:dyDescent="0.25">
      <c r="A489" t="s">
        <v>2</v>
      </c>
      <c r="B489" t="s">
        <v>44</v>
      </c>
      <c r="C489" t="s">
        <v>21</v>
      </c>
      <c r="D489" t="s">
        <v>48</v>
      </c>
      <c r="E489" t="str">
        <f>TEXT("08/02/2022","dd/MM/yyyy")</f>
        <v>08/02/2022</v>
      </c>
      <c r="F489" t="s">
        <v>51</v>
      </c>
      <c r="G489" s="4">
        <v>3628</v>
      </c>
    </row>
    <row r="490" spans="1:7" x14ac:dyDescent="0.25">
      <c r="A490" t="s">
        <v>2</v>
      </c>
      <c r="B490" t="s">
        <v>103</v>
      </c>
      <c r="C490" t="s">
        <v>21</v>
      </c>
      <c r="D490" t="s">
        <v>48</v>
      </c>
      <c r="E490" t="str">
        <f>TEXT("08/02/2022","dd/MM/yyyy")</f>
        <v>08/02/2022</v>
      </c>
      <c r="F490" t="s">
        <v>51</v>
      </c>
      <c r="G490" s="4">
        <v>600</v>
      </c>
    </row>
    <row r="491" spans="1:7" x14ac:dyDescent="0.25">
      <c r="A491" t="s">
        <v>2</v>
      </c>
      <c r="B491" t="s">
        <v>44</v>
      </c>
      <c r="C491" t="s">
        <v>21</v>
      </c>
      <c r="D491" t="s">
        <v>48</v>
      </c>
      <c r="E491" t="str">
        <f>TEXT("08/03/2022","dd/MM/yyyy")</f>
        <v>08/03/2022</v>
      </c>
      <c r="F491" t="s">
        <v>51</v>
      </c>
      <c r="G491" s="4">
        <v>2200</v>
      </c>
    </row>
    <row r="492" spans="1:7" x14ac:dyDescent="0.25">
      <c r="A492" t="s">
        <v>2</v>
      </c>
      <c r="B492" t="s">
        <v>3</v>
      </c>
      <c r="C492" t="s">
        <v>4</v>
      </c>
      <c r="D492" t="s">
        <v>5</v>
      </c>
      <c r="E492" t="str">
        <f>TEXT("08/02/2022","dd/MM/yyyy")</f>
        <v>08/02/2022</v>
      </c>
      <c r="F492" t="s">
        <v>346</v>
      </c>
      <c r="G492" s="4">
        <v>1000</v>
      </c>
    </row>
    <row r="493" spans="1:7" x14ac:dyDescent="0.25">
      <c r="A493" t="s">
        <v>2</v>
      </c>
      <c r="B493" t="s">
        <v>3</v>
      </c>
      <c r="C493" t="s">
        <v>4</v>
      </c>
      <c r="D493" t="s">
        <v>5</v>
      </c>
      <c r="E493" t="str">
        <f>TEXT("08/03/2022","dd/MM/yyyy")</f>
        <v>08/03/2022</v>
      </c>
      <c r="F493" t="s">
        <v>346</v>
      </c>
      <c r="G493" s="4">
        <v>1000</v>
      </c>
    </row>
    <row r="494" spans="1:7" x14ac:dyDescent="0.25">
      <c r="A494" t="s">
        <v>2</v>
      </c>
      <c r="B494" t="s">
        <v>306</v>
      </c>
      <c r="C494" t="s">
        <v>21</v>
      </c>
      <c r="D494" t="s">
        <v>307</v>
      </c>
      <c r="E494" t="str">
        <f>TEXT("08/03/2022","dd/MM/yyyy")</f>
        <v>08/03/2022</v>
      </c>
      <c r="F494" t="s">
        <v>305</v>
      </c>
      <c r="G494" s="4">
        <v>666.75</v>
      </c>
    </row>
    <row r="495" spans="1:7" x14ac:dyDescent="0.25">
      <c r="A495" t="s">
        <v>2</v>
      </c>
      <c r="B495" t="s">
        <v>3</v>
      </c>
      <c r="C495" t="s">
        <v>4</v>
      </c>
      <c r="D495" t="s">
        <v>5</v>
      </c>
      <c r="E495" t="str">
        <f>TEXT("08/02/2022","dd/MM/yyyy")</f>
        <v>08/02/2022</v>
      </c>
      <c r="F495" t="s">
        <v>346</v>
      </c>
      <c r="G495" s="4">
        <v>799.39</v>
      </c>
    </row>
    <row r="496" spans="1:7" x14ac:dyDescent="0.25">
      <c r="A496" t="s">
        <v>2</v>
      </c>
      <c r="B496" t="s">
        <v>3</v>
      </c>
      <c r="C496" t="s">
        <v>4</v>
      </c>
      <c r="D496" t="s">
        <v>5</v>
      </c>
      <c r="E496" t="str">
        <f>TEXT("08/03/2022","dd/MM/yyyy")</f>
        <v>08/03/2022</v>
      </c>
      <c r="F496" t="s">
        <v>346</v>
      </c>
      <c r="G496" s="4">
        <v>799.39</v>
      </c>
    </row>
    <row r="497" spans="1:7" x14ac:dyDescent="0.25">
      <c r="A497" t="s">
        <v>2</v>
      </c>
      <c r="B497" t="s">
        <v>178</v>
      </c>
      <c r="C497" t="s">
        <v>62</v>
      </c>
      <c r="D497" t="s">
        <v>207</v>
      </c>
      <c r="E497" t="str">
        <f>TEXT("22/02/2022","dd/MM/yyyy")</f>
        <v>22/02/2022</v>
      </c>
      <c r="F497" t="s">
        <v>206</v>
      </c>
      <c r="G497" s="4">
        <v>1575.36</v>
      </c>
    </row>
    <row r="498" spans="1:7" x14ac:dyDescent="0.25">
      <c r="A498" t="s">
        <v>2</v>
      </c>
      <c r="B498" t="s">
        <v>142</v>
      </c>
      <c r="C498" t="s">
        <v>21</v>
      </c>
      <c r="D498" t="s">
        <v>99</v>
      </c>
      <c r="E498" t="str">
        <f>TEXT("15/02/2022","dd/MM/yyyy")</f>
        <v>15/02/2022</v>
      </c>
      <c r="F498" t="s">
        <v>141</v>
      </c>
      <c r="G498" s="4">
        <v>995</v>
      </c>
    </row>
    <row r="499" spans="1:7" x14ac:dyDescent="0.25">
      <c r="A499" t="s">
        <v>2</v>
      </c>
      <c r="B499" t="s">
        <v>117</v>
      </c>
      <c r="C499" t="s">
        <v>62</v>
      </c>
      <c r="D499" t="s">
        <v>115</v>
      </c>
      <c r="E499" t="str">
        <f>TEXT("22/02/2022","dd/MM/yyyy")</f>
        <v>22/02/2022</v>
      </c>
      <c r="F499" t="s">
        <v>200</v>
      </c>
      <c r="G499" s="4">
        <v>2100</v>
      </c>
    </row>
    <row r="500" spans="1:7" x14ac:dyDescent="0.25">
      <c r="A500" t="s">
        <v>2</v>
      </c>
      <c r="B500" t="s">
        <v>44</v>
      </c>
      <c r="C500" t="s">
        <v>62</v>
      </c>
      <c r="D500" t="s">
        <v>63</v>
      </c>
      <c r="E500" t="str">
        <f>TEXT("01/03/2022","dd/MM/yyyy")</f>
        <v>01/03/2022</v>
      </c>
      <c r="F500" t="s">
        <v>274</v>
      </c>
      <c r="G500" s="4">
        <v>925</v>
      </c>
    </row>
    <row r="501" spans="1:7" x14ac:dyDescent="0.25">
      <c r="A501" t="s">
        <v>2</v>
      </c>
      <c r="B501" t="s">
        <v>3</v>
      </c>
      <c r="C501" t="s">
        <v>4</v>
      </c>
      <c r="D501" t="s">
        <v>5</v>
      </c>
      <c r="E501" t="str">
        <f>TEXT("08/02/2022","dd/MM/yyyy")</f>
        <v>08/02/2022</v>
      </c>
      <c r="F501" t="s">
        <v>346</v>
      </c>
      <c r="G501" s="4">
        <v>963.43</v>
      </c>
    </row>
    <row r="502" spans="1:7" x14ac:dyDescent="0.25">
      <c r="A502" t="s">
        <v>2</v>
      </c>
      <c r="B502" t="s">
        <v>3</v>
      </c>
      <c r="C502" t="s">
        <v>4</v>
      </c>
      <c r="D502" t="s">
        <v>5</v>
      </c>
      <c r="E502" t="str">
        <f>TEXT("08/03/2022","dd/MM/yyyy")</f>
        <v>08/03/2022</v>
      </c>
      <c r="F502" t="s">
        <v>346</v>
      </c>
      <c r="G502" s="4">
        <v>963.43</v>
      </c>
    </row>
    <row r="503" spans="1:7" x14ac:dyDescent="0.25">
      <c r="A503" t="s">
        <v>2</v>
      </c>
      <c r="B503" t="s">
        <v>36</v>
      </c>
      <c r="C503" t="s">
        <v>4</v>
      </c>
      <c r="D503" t="s">
        <v>50</v>
      </c>
      <c r="E503" t="str">
        <f>TEXT("15/02/2022","dd/MM/yyyy")</f>
        <v>15/02/2022</v>
      </c>
      <c r="F503" t="s">
        <v>167</v>
      </c>
      <c r="G503" s="4">
        <v>1493.7</v>
      </c>
    </row>
    <row r="504" spans="1:7" x14ac:dyDescent="0.25">
      <c r="A504" t="s">
        <v>2</v>
      </c>
      <c r="B504" t="s">
        <v>36</v>
      </c>
      <c r="C504" t="s">
        <v>4</v>
      </c>
      <c r="D504" t="s">
        <v>172</v>
      </c>
      <c r="E504" t="str">
        <f>TEXT("15/02/2022","dd/MM/yyyy")</f>
        <v>15/02/2022</v>
      </c>
      <c r="F504" t="s">
        <v>167</v>
      </c>
      <c r="G504" s="4">
        <v>788.85</v>
      </c>
    </row>
    <row r="505" spans="1:7" x14ac:dyDescent="0.25">
      <c r="A505" t="s">
        <v>2</v>
      </c>
      <c r="B505" t="s">
        <v>33</v>
      </c>
      <c r="C505" t="s">
        <v>4</v>
      </c>
      <c r="D505" t="s">
        <v>50</v>
      </c>
      <c r="E505" t="str">
        <f>TEXT("22/02/2022","dd/MM/yyyy")</f>
        <v>22/02/2022</v>
      </c>
      <c r="F505" t="s">
        <v>167</v>
      </c>
      <c r="G505" s="4">
        <v>922.25</v>
      </c>
    </row>
    <row r="506" spans="1:7" x14ac:dyDescent="0.25">
      <c r="A506" t="s">
        <v>2</v>
      </c>
      <c r="B506" t="s">
        <v>36</v>
      </c>
      <c r="C506" t="s">
        <v>4</v>
      </c>
      <c r="D506" t="s">
        <v>50</v>
      </c>
      <c r="E506" t="str">
        <f>TEXT("","dd/MM/yyyy")</f>
        <v/>
      </c>
      <c r="F506" t="s">
        <v>167</v>
      </c>
      <c r="G506" s="4">
        <v>744</v>
      </c>
    </row>
    <row r="507" spans="1:7" x14ac:dyDescent="0.25">
      <c r="A507" t="s">
        <v>2</v>
      </c>
      <c r="B507" t="s">
        <v>57</v>
      </c>
      <c r="C507" t="s">
        <v>21</v>
      </c>
      <c r="D507" t="s">
        <v>58</v>
      </c>
      <c r="E507" t="str">
        <f>TEXT("08/02/2022","dd/MM/yyyy")</f>
        <v>08/02/2022</v>
      </c>
      <c r="F507" t="s">
        <v>102</v>
      </c>
      <c r="G507" s="4">
        <v>2212</v>
      </c>
    </row>
    <row r="508" spans="1:7" x14ac:dyDescent="0.25">
      <c r="A508" t="s">
        <v>2</v>
      </c>
      <c r="B508" t="s">
        <v>10</v>
      </c>
      <c r="C508" t="s">
        <v>4</v>
      </c>
      <c r="D508" t="s">
        <v>34</v>
      </c>
      <c r="E508" t="str">
        <f>TEXT("15/02/2022","dd/MM/yyyy")</f>
        <v>15/02/2022</v>
      </c>
      <c r="F508" t="s">
        <v>147</v>
      </c>
      <c r="G508" s="4">
        <v>625</v>
      </c>
    </row>
    <row r="509" spans="1:7" x14ac:dyDescent="0.25">
      <c r="A509" t="s">
        <v>2</v>
      </c>
      <c r="B509" t="s">
        <v>10</v>
      </c>
      <c r="C509" t="s">
        <v>4</v>
      </c>
      <c r="D509" t="s">
        <v>34</v>
      </c>
      <c r="E509" t="str">
        <f>TEXT("01/03/2022","dd/MM/yyyy")</f>
        <v>01/03/2022</v>
      </c>
      <c r="F509" t="s">
        <v>147</v>
      </c>
      <c r="G509" s="4">
        <v>825</v>
      </c>
    </row>
    <row r="510" spans="1:7" x14ac:dyDescent="0.25">
      <c r="A510" t="s">
        <v>2</v>
      </c>
      <c r="B510" t="s">
        <v>10</v>
      </c>
      <c r="C510" t="s">
        <v>4</v>
      </c>
      <c r="D510" t="s">
        <v>34</v>
      </c>
      <c r="E510" t="str">
        <f>TEXT("08/03/2022","dd/MM/yyyy")</f>
        <v>08/03/2022</v>
      </c>
      <c r="F510" t="s">
        <v>147</v>
      </c>
      <c r="G510" s="4">
        <v>675</v>
      </c>
    </row>
    <row r="511" spans="1:7" x14ac:dyDescent="0.25">
      <c r="A511" t="s">
        <v>2</v>
      </c>
      <c r="B511" t="s">
        <v>3</v>
      </c>
      <c r="C511" t="s">
        <v>4</v>
      </c>
      <c r="D511" t="s">
        <v>5</v>
      </c>
      <c r="E511" t="str">
        <f>TEXT("08/02/2022","dd/MM/yyyy")</f>
        <v>08/02/2022</v>
      </c>
      <c r="F511" t="s">
        <v>346</v>
      </c>
      <c r="G511" s="4">
        <v>963.43</v>
      </c>
    </row>
    <row r="512" spans="1:7" x14ac:dyDescent="0.25">
      <c r="A512" t="s">
        <v>2</v>
      </c>
      <c r="B512" t="s">
        <v>3</v>
      </c>
      <c r="C512" t="s">
        <v>4</v>
      </c>
      <c r="D512" t="s">
        <v>5</v>
      </c>
      <c r="E512" t="str">
        <f>TEXT("08/03/2022","dd/MM/yyyy")</f>
        <v>08/03/2022</v>
      </c>
      <c r="F512" t="s">
        <v>346</v>
      </c>
      <c r="G512" s="4">
        <v>963.43</v>
      </c>
    </row>
    <row r="513" spans="1:7" x14ac:dyDescent="0.25">
      <c r="A513" t="s">
        <v>2</v>
      </c>
      <c r="B513" t="s">
        <v>178</v>
      </c>
      <c r="C513" t="s">
        <v>62</v>
      </c>
      <c r="D513" t="s">
        <v>210</v>
      </c>
      <c r="E513" t="str">
        <f>TEXT("22/02/2022","dd/MM/yyyy")</f>
        <v>22/02/2022</v>
      </c>
      <c r="F513" t="s">
        <v>209</v>
      </c>
      <c r="G513" s="4">
        <v>321854.61</v>
      </c>
    </row>
    <row r="514" spans="1:7" x14ac:dyDescent="0.25">
      <c r="A514" t="s">
        <v>2</v>
      </c>
      <c r="B514" t="s">
        <v>38</v>
      </c>
      <c r="C514" t="s">
        <v>62</v>
      </c>
      <c r="D514" t="s">
        <v>320</v>
      </c>
      <c r="E514" t="str">
        <f t="shared" ref="E514:E519" si="13">TEXT("08/03/2022","dd/MM/yyyy")</f>
        <v>08/03/2022</v>
      </c>
      <c r="F514" t="s">
        <v>209</v>
      </c>
      <c r="G514" s="4">
        <v>98340.01</v>
      </c>
    </row>
    <row r="515" spans="1:7" x14ac:dyDescent="0.25">
      <c r="A515" t="s">
        <v>2</v>
      </c>
      <c r="B515" t="s">
        <v>38</v>
      </c>
      <c r="C515" t="s">
        <v>62</v>
      </c>
      <c r="D515" t="s">
        <v>320</v>
      </c>
      <c r="E515" t="str">
        <f t="shared" si="13"/>
        <v>08/03/2022</v>
      </c>
      <c r="F515" t="s">
        <v>209</v>
      </c>
      <c r="G515" s="4">
        <v>48034.94</v>
      </c>
    </row>
    <row r="516" spans="1:7" x14ac:dyDescent="0.25">
      <c r="A516" t="s">
        <v>2</v>
      </c>
      <c r="B516" t="s">
        <v>321</v>
      </c>
      <c r="C516" t="s">
        <v>62</v>
      </c>
      <c r="D516" t="s">
        <v>320</v>
      </c>
      <c r="E516" t="str">
        <f t="shared" si="13"/>
        <v>08/03/2022</v>
      </c>
      <c r="F516" t="s">
        <v>209</v>
      </c>
      <c r="G516" s="4">
        <v>61241.65</v>
      </c>
    </row>
    <row r="517" spans="1:7" x14ac:dyDescent="0.25">
      <c r="A517" t="s">
        <v>2</v>
      </c>
      <c r="B517" t="s">
        <v>38</v>
      </c>
      <c r="C517" t="s">
        <v>62</v>
      </c>
      <c r="D517" t="s">
        <v>320</v>
      </c>
      <c r="E517" t="str">
        <f t="shared" si="13"/>
        <v>08/03/2022</v>
      </c>
      <c r="F517" t="s">
        <v>209</v>
      </c>
      <c r="G517" s="4">
        <v>41139.919999999998</v>
      </c>
    </row>
    <row r="518" spans="1:7" x14ac:dyDescent="0.25">
      <c r="A518" t="s">
        <v>2</v>
      </c>
      <c r="B518" t="s">
        <v>38</v>
      </c>
      <c r="C518" t="s">
        <v>62</v>
      </c>
      <c r="D518" t="s">
        <v>320</v>
      </c>
      <c r="E518" t="str">
        <f t="shared" si="13"/>
        <v>08/03/2022</v>
      </c>
      <c r="F518" t="s">
        <v>209</v>
      </c>
      <c r="G518" s="4">
        <v>53193.83</v>
      </c>
    </row>
    <row r="519" spans="1:7" x14ac:dyDescent="0.25">
      <c r="A519" t="s">
        <v>2</v>
      </c>
      <c r="B519" t="s">
        <v>38</v>
      </c>
      <c r="C519" t="s">
        <v>62</v>
      </c>
      <c r="D519" t="s">
        <v>320</v>
      </c>
      <c r="E519" t="str">
        <f t="shared" si="13"/>
        <v>08/03/2022</v>
      </c>
      <c r="F519" t="s">
        <v>209</v>
      </c>
      <c r="G519" s="4">
        <v>64399.54</v>
      </c>
    </row>
    <row r="520" spans="1:7" x14ac:dyDescent="0.25">
      <c r="A520" t="s">
        <v>2</v>
      </c>
      <c r="B520" t="s">
        <v>13</v>
      </c>
      <c r="C520" t="s">
        <v>14</v>
      </c>
      <c r="D520" t="s">
        <v>96</v>
      </c>
      <c r="E520" t="str">
        <f>TEXT("08/02/2022","dd/MM/yyyy")</f>
        <v>08/02/2022</v>
      </c>
      <c r="F520" t="s">
        <v>95</v>
      </c>
      <c r="G520" s="4">
        <v>8483.99</v>
      </c>
    </row>
    <row r="521" spans="1:7" x14ac:dyDescent="0.25">
      <c r="A521" t="s">
        <v>2</v>
      </c>
      <c r="B521" t="s">
        <v>13</v>
      </c>
      <c r="C521" t="s">
        <v>14</v>
      </c>
      <c r="D521" t="s">
        <v>271</v>
      </c>
      <c r="E521" t="str">
        <f>TEXT("01/03/2022","dd/MM/yyyy")</f>
        <v>01/03/2022</v>
      </c>
      <c r="F521" t="s">
        <v>95</v>
      </c>
      <c r="G521" s="4">
        <v>900</v>
      </c>
    </row>
    <row r="522" spans="1:7" x14ac:dyDescent="0.25">
      <c r="A522" t="s">
        <v>2</v>
      </c>
      <c r="B522" t="s">
        <v>41</v>
      </c>
      <c r="C522" t="s">
        <v>14</v>
      </c>
      <c r="D522" t="s">
        <v>214</v>
      </c>
      <c r="E522" t="str">
        <f>TEXT("22/02/2022","dd/MM/yyyy")</f>
        <v>22/02/2022</v>
      </c>
      <c r="F522" s="1" t="s">
        <v>213</v>
      </c>
      <c r="G522" s="4">
        <v>882.6</v>
      </c>
    </row>
    <row r="523" spans="1:7" x14ac:dyDescent="0.25">
      <c r="A523" t="s">
        <v>2</v>
      </c>
      <c r="B523" t="s">
        <v>13</v>
      </c>
      <c r="C523" t="s">
        <v>14</v>
      </c>
      <c r="D523" t="s">
        <v>244</v>
      </c>
      <c r="E523" t="str">
        <f>TEXT("01/03/2022","dd/MM/yyyy")</f>
        <v>01/03/2022</v>
      </c>
      <c r="F523" t="s">
        <v>243</v>
      </c>
      <c r="G523" s="4">
        <v>3750</v>
      </c>
    </row>
    <row r="524" spans="1:7" x14ac:dyDescent="0.25">
      <c r="A524" t="s">
        <v>2</v>
      </c>
      <c r="B524" t="s">
        <v>3</v>
      </c>
      <c r="C524" t="s">
        <v>4</v>
      </c>
      <c r="D524" t="s">
        <v>5</v>
      </c>
      <c r="E524" t="str">
        <f>TEXT("08/02/2022","dd/MM/yyyy")</f>
        <v>08/02/2022</v>
      </c>
      <c r="F524" t="s">
        <v>346</v>
      </c>
      <c r="G524" s="4">
        <v>992.33</v>
      </c>
    </row>
    <row r="525" spans="1:7" x14ac:dyDescent="0.25">
      <c r="A525" t="s">
        <v>2</v>
      </c>
      <c r="B525" t="s">
        <v>3</v>
      </c>
      <c r="C525" t="s">
        <v>4</v>
      </c>
      <c r="D525" t="s">
        <v>5</v>
      </c>
      <c r="E525" t="str">
        <f>TEXT("08/03/2022","dd/MM/yyyy")</f>
        <v>08/03/2022</v>
      </c>
      <c r="F525" t="s">
        <v>346</v>
      </c>
      <c r="G525" s="4">
        <v>992.33</v>
      </c>
    </row>
    <row r="526" spans="1:7" x14ac:dyDescent="0.25">
      <c r="A526" t="s">
        <v>2</v>
      </c>
      <c r="B526" t="s">
        <v>36</v>
      </c>
      <c r="C526" t="s">
        <v>4</v>
      </c>
      <c r="D526" t="s">
        <v>50</v>
      </c>
      <c r="E526" t="str">
        <f>TEXT("08/02/2022","dd/MM/yyyy")</f>
        <v>08/02/2022</v>
      </c>
      <c r="F526" t="s">
        <v>49</v>
      </c>
      <c r="G526" s="4">
        <v>2574</v>
      </c>
    </row>
    <row r="527" spans="1:7" x14ac:dyDescent="0.25">
      <c r="A527" t="s">
        <v>2</v>
      </c>
      <c r="B527" t="s">
        <v>36</v>
      </c>
      <c r="C527" t="s">
        <v>4</v>
      </c>
      <c r="D527" t="s">
        <v>50</v>
      </c>
      <c r="E527" t="str">
        <f>TEXT("08/03/2022","dd/MM/yyyy")</f>
        <v>08/03/2022</v>
      </c>
      <c r="F527" t="s">
        <v>49</v>
      </c>
      <c r="G527" s="4">
        <v>1387.65</v>
      </c>
    </row>
    <row r="528" spans="1:7" x14ac:dyDescent="0.25">
      <c r="A528" t="s">
        <v>2</v>
      </c>
      <c r="B528" t="s">
        <v>26</v>
      </c>
      <c r="C528" t="s">
        <v>4</v>
      </c>
      <c r="D528" t="s">
        <v>18</v>
      </c>
      <c r="E528" t="str">
        <f>TEXT("08/02/2022","dd/MM/yyyy")</f>
        <v>08/02/2022</v>
      </c>
      <c r="F528" t="s">
        <v>74</v>
      </c>
      <c r="G528" s="4">
        <v>4949.83</v>
      </c>
    </row>
    <row r="529" spans="1:7" x14ac:dyDescent="0.25">
      <c r="A529" t="s">
        <v>2</v>
      </c>
      <c r="B529" t="s">
        <v>26</v>
      </c>
      <c r="C529" t="s">
        <v>4</v>
      </c>
      <c r="D529" t="s">
        <v>18</v>
      </c>
      <c r="E529" t="str">
        <f>TEXT("15/02/2022","dd/MM/yyyy")</f>
        <v>15/02/2022</v>
      </c>
      <c r="F529" t="s">
        <v>74</v>
      </c>
      <c r="G529" s="4">
        <v>1161.98</v>
      </c>
    </row>
    <row r="530" spans="1:7" x14ac:dyDescent="0.25">
      <c r="A530" t="s">
        <v>2</v>
      </c>
      <c r="B530" t="s">
        <v>26</v>
      </c>
      <c r="C530" t="s">
        <v>4</v>
      </c>
      <c r="D530" t="s">
        <v>18</v>
      </c>
      <c r="E530" t="str">
        <f>TEXT("15/02/2022","dd/MM/yyyy")</f>
        <v>15/02/2022</v>
      </c>
      <c r="F530" t="s">
        <v>74</v>
      </c>
      <c r="G530" s="4">
        <v>11004.31</v>
      </c>
    </row>
    <row r="531" spans="1:7" x14ac:dyDescent="0.25">
      <c r="A531" t="s">
        <v>2</v>
      </c>
      <c r="B531" t="s">
        <v>26</v>
      </c>
      <c r="C531" t="s">
        <v>4</v>
      </c>
      <c r="D531" t="s">
        <v>18</v>
      </c>
      <c r="E531" t="str">
        <f>TEXT("15/02/2022","dd/MM/yyyy")</f>
        <v>15/02/2022</v>
      </c>
      <c r="F531" t="s">
        <v>74</v>
      </c>
      <c r="G531" s="4">
        <v>8931.67</v>
      </c>
    </row>
    <row r="532" spans="1:7" x14ac:dyDescent="0.25">
      <c r="A532" t="s">
        <v>2</v>
      </c>
      <c r="B532" t="s">
        <v>26</v>
      </c>
      <c r="C532" t="s">
        <v>4</v>
      </c>
      <c r="D532" t="s">
        <v>18</v>
      </c>
      <c r="E532" t="str">
        <f>TEXT("15/02/2022","dd/MM/yyyy")</f>
        <v>15/02/2022</v>
      </c>
      <c r="F532" t="s">
        <v>74</v>
      </c>
      <c r="G532" s="4">
        <v>1510.85</v>
      </c>
    </row>
    <row r="533" spans="1:7" x14ac:dyDescent="0.25">
      <c r="A533" t="s">
        <v>2</v>
      </c>
      <c r="B533" t="s">
        <v>26</v>
      </c>
      <c r="C533" t="s">
        <v>4</v>
      </c>
      <c r="D533" t="s">
        <v>18</v>
      </c>
      <c r="E533" t="str">
        <f>TEXT("01/03/2022","dd/MM/yyyy")</f>
        <v>01/03/2022</v>
      </c>
      <c r="F533" t="s">
        <v>74</v>
      </c>
      <c r="G533" s="4">
        <v>13662.07</v>
      </c>
    </row>
    <row r="534" spans="1:7" x14ac:dyDescent="0.25">
      <c r="A534" t="s">
        <v>2</v>
      </c>
      <c r="B534" t="s">
        <v>26</v>
      </c>
      <c r="C534" t="s">
        <v>4</v>
      </c>
      <c r="D534" t="s">
        <v>18</v>
      </c>
      <c r="E534" t="str">
        <f>TEXT("01/03/2022","dd/MM/yyyy")</f>
        <v>01/03/2022</v>
      </c>
      <c r="F534" t="s">
        <v>74</v>
      </c>
      <c r="G534" s="4">
        <v>758</v>
      </c>
    </row>
    <row r="535" spans="1:7" x14ac:dyDescent="0.25">
      <c r="A535" t="s">
        <v>2</v>
      </c>
      <c r="B535" t="s">
        <v>76</v>
      </c>
      <c r="C535" t="s">
        <v>77</v>
      </c>
      <c r="D535" t="s">
        <v>169</v>
      </c>
      <c r="E535" t="str">
        <f>TEXT("15/02/2022","dd/MM/yyyy")</f>
        <v>15/02/2022</v>
      </c>
      <c r="F535" t="s">
        <v>168</v>
      </c>
      <c r="G535" s="4">
        <v>1046.2</v>
      </c>
    </row>
    <row r="536" spans="1:7" x14ac:dyDescent="0.25">
      <c r="A536" t="s">
        <v>2</v>
      </c>
      <c r="B536" t="s">
        <v>76</v>
      </c>
      <c r="C536" t="s">
        <v>77</v>
      </c>
      <c r="D536" t="s">
        <v>169</v>
      </c>
      <c r="E536" t="str">
        <f>TEXT("08/03/2022","dd/MM/yyyy")</f>
        <v>08/03/2022</v>
      </c>
      <c r="F536" t="s">
        <v>168</v>
      </c>
      <c r="G536" s="4">
        <v>874.8</v>
      </c>
    </row>
    <row r="537" spans="1:7" x14ac:dyDescent="0.25">
      <c r="A537" t="s">
        <v>2</v>
      </c>
      <c r="B537" t="s">
        <v>10</v>
      </c>
      <c r="C537" t="s">
        <v>4</v>
      </c>
      <c r="D537" t="s">
        <v>18</v>
      </c>
      <c r="E537" t="str">
        <f>TEXT("01/03/2022","dd/MM/yyyy")</f>
        <v>01/03/2022</v>
      </c>
      <c r="F537" t="s">
        <v>229</v>
      </c>
      <c r="G537" s="4">
        <v>4255</v>
      </c>
    </row>
    <row r="538" spans="1:7" x14ac:dyDescent="0.25">
      <c r="A538" t="s">
        <v>2</v>
      </c>
      <c r="B538" t="s">
        <v>93</v>
      </c>
      <c r="C538" t="s">
        <v>62</v>
      </c>
      <c r="D538" t="s">
        <v>115</v>
      </c>
      <c r="E538" t="str">
        <f>TEXT("08/02/2022","dd/MM/yyyy")</f>
        <v>08/02/2022</v>
      </c>
      <c r="F538" t="s">
        <v>114</v>
      </c>
      <c r="G538" s="4">
        <v>22450</v>
      </c>
    </row>
    <row r="539" spans="1:7" x14ac:dyDescent="0.25">
      <c r="A539" t="s">
        <v>2</v>
      </c>
      <c r="B539" t="s">
        <v>24</v>
      </c>
      <c r="C539" t="s">
        <v>4</v>
      </c>
      <c r="D539" t="s">
        <v>319</v>
      </c>
      <c r="E539" t="str">
        <f>TEXT("08/03/2022","dd/MM/yyyy")</f>
        <v>08/03/2022</v>
      </c>
      <c r="F539" t="s">
        <v>318</v>
      </c>
      <c r="G539" s="4">
        <v>655</v>
      </c>
    </row>
    <row r="540" spans="1:7" x14ac:dyDescent="0.25">
      <c r="A540" t="s">
        <v>2</v>
      </c>
      <c r="B540" t="s">
        <v>93</v>
      </c>
      <c r="C540" t="s">
        <v>21</v>
      </c>
      <c r="D540" t="s">
        <v>99</v>
      </c>
      <c r="E540" t="str">
        <f>TEXT("01/03/2022","dd/MM/yyyy")</f>
        <v>01/03/2022</v>
      </c>
      <c r="F540" t="s">
        <v>267</v>
      </c>
      <c r="G540" s="4">
        <v>38857</v>
      </c>
    </row>
    <row r="541" spans="1:7" x14ac:dyDescent="0.25">
      <c r="A541" t="s">
        <v>2</v>
      </c>
      <c r="B541" t="s">
        <v>76</v>
      </c>
      <c r="C541" t="s">
        <v>77</v>
      </c>
      <c r="D541" t="s">
        <v>176</v>
      </c>
      <c r="E541" t="str">
        <f>TEXT("15/02/2022","dd/MM/yyyy")</f>
        <v>15/02/2022</v>
      </c>
      <c r="F541" t="s">
        <v>175</v>
      </c>
      <c r="G541" s="4">
        <v>7337.68</v>
      </c>
    </row>
    <row r="542" spans="1:7" x14ac:dyDescent="0.25">
      <c r="A542" t="s">
        <v>2</v>
      </c>
      <c r="B542" t="s">
        <v>7</v>
      </c>
      <c r="C542" t="s">
        <v>4</v>
      </c>
      <c r="D542" t="s">
        <v>5</v>
      </c>
      <c r="E542" t="str">
        <f>TEXT("08/02/2022","dd/MM/yyyy")</f>
        <v>08/02/2022</v>
      </c>
      <c r="F542" t="s">
        <v>346</v>
      </c>
      <c r="G542" s="4">
        <v>3615.72</v>
      </c>
    </row>
    <row r="543" spans="1:7" x14ac:dyDescent="0.25">
      <c r="A543" t="s">
        <v>2</v>
      </c>
      <c r="B543" t="s">
        <v>7</v>
      </c>
      <c r="C543" t="s">
        <v>4</v>
      </c>
      <c r="D543" t="s">
        <v>5</v>
      </c>
      <c r="E543" t="str">
        <f>TEXT("08/03/2022","dd/MM/yyyy")</f>
        <v>08/03/2022</v>
      </c>
      <c r="F543" t="s">
        <v>346</v>
      </c>
      <c r="G543" s="4">
        <v>3615.72</v>
      </c>
    </row>
    <row r="544" spans="1:7" x14ac:dyDescent="0.25">
      <c r="A544" t="s">
        <v>2</v>
      </c>
      <c r="B544" t="s">
        <v>112</v>
      </c>
      <c r="C544" t="s">
        <v>21</v>
      </c>
      <c r="D544" t="s">
        <v>113</v>
      </c>
      <c r="E544" t="str">
        <f>TEXT("08/02/2022","dd/MM/yyyy")</f>
        <v>08/02/2022</v>
      </c>
      <c r="F544" t="s">
        <v>111</v>
      </c>
      <c r="G544" s="4">
        <v>653.79999999999995</v>
      </c>
    </row>
    <row r="545" spans="1:7" x14ac:dyDescent="0.25">
      <c r="A545" t="s">
        <v>2</v>
      </c>
      <c r="B545" t="s">
        <v>112</v>
      </c>
      <c r="C545" t="s">
        <v>21</v>
      </c>
      <c r="D545" t="s">
        <v>113</v>
      </c>
      <c r="E545" t="str">
        <f>TEXT("15/02/2022","dd/MM/yyyy")</f>
        <v>15/02/2022</v>
      </c>
      <c r="F545" t="s">
        <v>111</v>
      </c>
      <c r="G545" s="4">
        <v>3747</v>
      </c>
    </row>
    <row r="546" spans="1:7" x14ac:dyDescent="0.25">
      <c r="A546" t="s">
        <v>2</v>
      </c>
      <c r="B546" t="s">
        <v>112</v>
      </c>
      <c r="C546" t="s">
        <v>21</v>
      </c>
      <c r="D546" t="s">
        <v>113</v>
      </c>
      <c r="E546" t="str">
        <f>TEXT("08/03/2022","dd/MM/yyyy")</f>
        <v>08/03/2022</v>
      </c>
      <c r="F546" t="s">
        <v>111</v>
      </c>
      <c r="G546" s="4">
        <v>1873.5</v>
      </c>
    </row>
    <row r="547" spans="1:7" x14ac:dyDescent="0.25">
      <c r="A547" t="s">
        <v>2</v>
      </c>
      <c r="B547" t="s">
        <v>3</v>
      </c>
      <c r="C547" t="s">
        <v>4</v>
      </c>
      <c r="D547" t="s">
        <v>5</v>
      </c>
      <c r="E547" t="str">
        <f>TEXT("08/02/2022","dd/MM/yyyy")</f>
        <v>08/02/2022</v>
      </c>
      <c r="F547" t="s">
        <v>346</v>
      </c>
      <c r="G547" s="4">
        <v>1202.2</v>
      </c>
    </row>
    <row r="548" spans="1:7" x14ac:dyDescent="0.25">
      <c r="A548" t="s">
        <v>2</v>
      </c>
      <c r="B548" t="s">
        <v>3</v>
      </c>
      <c r="C548" t="s">
        <v>4</v>
      </c>
      <c r="D548" t="s">
        <v>5</v>
      </c>
      <c r="E548" t="str">
        <f>TEXT("08/03/2022","dd/MM/yyyy")</f>
        <v>08/03/2022</v>
      </c>
      <c r="F548" t="s">
        <v>346</v>
      </c>
      <c r="G548" s="4">
        <v>1202.2</v>
      </c>
    </row>
    <row r="549" spans="1:7" x14ac:dyDescent="0.25">
      <c r="A549" t="s">
        <v>2</v>
      </c>
      <c r="B549" t="s">
        <v>283</v>
      </c>
      <c r="C549" t="s">
        <v>21</v>
      </c>
      <c r="D549" t="s">
        <v>295</v>
      </c>
      <c r="E549" t="str">
        <f>TEXT("08/03/2022","dd/MM/yyyy")</f>
        <v>08/03/2022</v>
      </c>
      <c r="F549" t="s">
        <v>294</v>
      </c>
      <c r="G549" s="4">
        <v>857.69</v>
      </c>
    </row>
    <row r="550" spans="1:7" x14ac:dyDescent="0.25">
      <c r="A550" t="s">
        <v>2</v>
      </c>
      <c r="B550" t="s">
        <v>41</v>
      </c>
      <c r="C550" t="s">
        <v>14</v>
      </c>
      <c r="D550" t="s">
        <v>205</v>
      </c>
      <c r="E550" t="str">
        <f>TEXT("22/02/2022","dd/MM/yyyy")</f>
        <v>22/02/2022</v>
      </c>
      <c r="F550" t="s">
        <v>204</v>
      </c>
      <c r="G550" s="4">
        <v>1498.3</v>
      </c>
    </row>
    <row r="551" spans="1:7" x14ac:dyDescent="0.25">
      <c r="A551" t="s">
        <v>2</v>
      </c>
      <c r="B551" t="s">
        <v>36</v>
      </c>
      <c r="C551" t="s">
        <v>21</v>
      </c>
      <c r="D551" t="s">
        <v>48</v>
      </c>
      <c r="E551" t="str">
        <f>TEXT("15/02/2022","dd/MM/yyyy")</f>
        <v>15/02/2022</v>
      </c>
      <c r="F551" t="s">
        <v>164</v>
      </c>
      <c r="G551" s="4">
        <v>1622.5</v>
      </c>
    </row>
    <row r="552" spans="1:7" x14ac:dyDescent="0.25">
      <c r="A552" t="s">
        <v>2</v>
      </c>
      <c r="B552" t="s">
        <v>3</v>
      </c>
      <c r="C552" t="s">
        <v>4</v>
      </c>
      <c r="D552" t="s">
        <v>5</v>
      </c>
      <c r="E552" t="str">
        <f>TEXT("08/03/2022","dd/MM/yyyy")</f>
        <v>08/03/2022</v>
      </c>
      <c r="F552" t="s">
        <v>346</v>
      </c>
      <c r="G552" s="4">
        <v>800</v>
      </c>
    </row>
    <row r="553" spans="1:7" x14ac:dyDescent="0.25">
      <c r="A553" t="s">
        <v>2</v>
      </c>
      <c r="B553" t="s">
        <v>3</v>
      </c>
      <c r="C553" t="s">
        <v>4</v>
      </c>
      <c r="D553" t="s">
        <v>5</v>
      </c>
      <c r="E553" t="str">
        <f>TEXT("04/03/2022","dd/MM/yyyy")</f>
        <v>04/03/2022</v>
      </c>
      <c r="F553" t="s">
        <v>346</v>
      </c>
      <c r="G553" s="6">
        <v>-1326.03</v>
      </c>
    </row>
    <row r="554" spans="1:7" x14ac:dyDescent="0.25">
      <c r="A554" t="s">
        <v>2</v>
      </c>
      <c r="B554" t="s">
        <v>3</v>
      </c>
      <c r="C554" t="s">
        <v>4</v>
      </c>
      <c r="D554" t="s">
        <v>5</v>
      </c>
      <c r="E554" t="str">
        <f>TEXT("08/02/2022","dd/MM/yyyy")</f>
        <v>08/02/2022</v>
      </c>
      <c r="F554" t="s">
        <v>346</v>
      </c>
      <c r="G554" s="4">
        <v>799.39</v>
      </c>
    </row>
    <row r="555" spans="1:7" x14ac:dyDescent="0.25">
      <c r="A555" t="s">
        <v>2</v>
      </c>
      <c r="B555" t="s">
        <v>3</v>
      </c>
      <c r="C555" t="s">
        <v>4</v>
      </c>
      <c r="D555" t="s">
        <v>5</v>
      </c>
      <c r="E555" t="str">
        <f>TEXT("08/03/2022","dd/MM/yyyy")</f>
        <v>08/03/2022</v>
      </c>
      <c r="F555" t="s">
        <v>346</v>
      </c>
      <c r="G555" s="4">
        <v>799.39</v>
      </c>
    </row>
    <row r="556" spans="1:7" x14ac:dyDescent="0.25">
      <c r="A556" t="s">
        <v>2</v>
      </c>
      <c r="B556" t="s">
        <v>26</v>
      </c>
      <c r="C556" t="s">
        <v>4</v>
      </c>
      <c r="D556" t="s">
        <v>18</v>
      </c>
      <c r="E556" t="str">
        <f>TEXT("01/03/2022","dd/MM/yyyy")</f>
        <v>01/03/2022</v>
      </c>
      <c r="F556" s="1" t="s">
        <v>241</v>
      </c>
      <c r="G556" s="4">
        <v>805</v>
      </c>
    </row>
    <row r="557" spans="1:7" x14ac:dyDescent="0.25">
      <c r="A557" t="s">
        <v>2</v>
      </c>
      <c r="B557" t="s">
        <v>3</v>
      </c>
      <c r="C557" t="s">
        <v>4</v>
      </c>
      <c r="D557" t="s">
        <v>5</v>
      </c>
      <c r="E557" t="str">
        <f>TEXT("08/02/2022","dd/MM/yyyy")</f>
        <v>08/02/2022</v>
      </c>
      <c r="F557" t="s">
        <v>346</v>
      </c>
      <c r="G557" s="4">
        <v>1300</v>
      </c>
    </row>
    <row r="558" spans="1:7" x14ac:dyDescent="0.25">
      <c r="A558" t="s">
        <v>2</v>
      </c>
      <c r="B558" t="s">
        <v>3</v>
      </c>
      <c r="C558" t="s">
        <v>4</v>
      </c>
      <c r="D558" t="s">
        <v>5</v>
      </c>
      <c r="E558" t="str">
        <f>TEXT("08/03/2022","dd/MM/yyyy")</f>
        <v>08/03/2022</v>
      </c>
      <c r="F558" t="s">
        <v>346</v>
      </c>
      <c r="G558" s="4">
        <v>1300</v>
      </c>
    </row>
    <row r="559" spans="1:7" x14ac:dyDescent="0.25">
      <c r="A559" t="s">
        <v>2</v>
      </c>
      <c r="B559" t="s">
        <v>3</v>
      </c>
      <c r="C559" t="s">
        <v>4</v>
      </c>
      <c r="D559" t="s">
        <v>5</v>
      </c>
      <c r="E559" t="str">
        <f>TEXT("08/02/2022","dd/MM/yyyy")</f>
        <v>08/02/2022</v>
      </c>
      <c r="F559" t="s">
        <v>346</v>
      </c>
      <c r="G559" s="4">
        <v>850</v>
      </c>
    </row>
    <row r="560" spans="1:7" x14ac:dyDescent="0.25">
      <c r="A560" t="s">
        <v>2</v>
      </c>
      <c r="B560" t="s">
        <v>3</v>
      </c>
      <c r="C560" t="s">
        <v>4</v>
      </c>
      <c r="D560" t="s">
        <v>5</v>
      </c>
      <c r="E560" t="str">
        <f>TEXT("08/03/2022","dd/MM/yyyy")</f>
        <v>08/03/2022</v>
      </c>
      <c r="F560" t="s">
        <v>346</v>
      </c>
      <c r="G560" s="4">
        <v>850</v>
      </c>
    </row>
    <row r="561" spans="1:7" x14ac:dyDescent="0.25">
      <c r="A561" t="s">
        <v>2</v>
      </c>
      <c r="B561" t="s">
        <v>76</v>
      </c>
      <c r="C561" t="s">
        <v>77</v>
      </c>
      <c r="D561" t="s">
        <v>100</v>
      </c>
      <c r="E561" t="str">
        <f>TEXT("15/02/2022","dd/MM/yyyy")</f>
        <v>15/02/2022</v>
      </c>
      <c r="F561" t="s">
        <v>173</v>
      </c>
      <c r="G561" s="4">
        <v>1761.49</v>
      </c>
    </row>
    <row r="562" spans="1:7" x14ac:dyDescent="0.25">
      <c r="A562" t="s">
        <v>2</v>
      </c>
      <c r="B562" t="s">
        <v>3</v>
      </c>
      <c r="C562" t="s">
        <v>4</v>
      </c>
      <c r="D562" t="s">
        <v>5</v>
      </c>
      <c r="E562" t="str">
        <f>TEXT("08/02/2022","dd/MM/yyyy")</f>
        <v>08/02/2022</v>
      </c>
      <c r="F562" t="s">
        <v>346</v>
      </c>
      <c r="G562" s="4">
        <v>1100</v>
      </c>
    </row>
    <row r="563" spans="1:7" x14ac:dyDescent="0.25">
      <c r="A563" t="s">
        <v>2</v>
      </c>
      <c r="B563" t="s">
        <v>3</v>
      </c>
      <c r="C563" t="s">
        <v>4</v>
      </c>
      <c r="D563" t="s">
        <v>5</v>
      </c>
      <c r="E563" t="str">
        <f>TEXT("08/03/2022","dd/MM/yyyy")</f>
        <v>08/03/2022</v>
      </c>
      <c r="F563" t="s">
        <v>346</v>
      </c>
      <c r="G563" s="4">
        <v>1100</v>
      </c>
    </row>
    <row r="564" spans="1:7" x14ac:dyDescent="0.25">
      <c r="A564" t="s">
        <v>2</v>
      </c>
      <c r="B564" t="s">
        <v>33</v>
      </c>
      <c r="C564" t="s">
        <v>4</v>
      </c>
      <c r="D564" t="s">
        <v>34</v>
      </c>
      <c r="E564" t="str">
        <f t="shared" ref="E564:E569" si="14">TEXT("08/02/2022","dd/MM/yyyy")</f>
        <v>08/02/2022</v>
      </c>
      <c r="F564" t="s">
        <v>32</v>
      </c>
      <c r="G564" s="4">
        <v>1100</v>
      </c>
    </row>
    <row r="565" spans="1:7" x14ac:dyDescent="0.25">
      <c r="A565" t="s">
        <v>2</v>
      </c>
      <c r="B565" t="s">
        <v>36</v>
      </c>
      <c r="C565" t="s">
        <v>4</v>
      </c>
      <c r="D565" t="s">
        <v>101</v>
      </c>
      <c r="E565" t="str">
        <f t="shared" si="14"/>
        <v>08/02/2022</v>
      </c>
      <c r="F565" t="s">
        <v>32</v>
      </c>
      <c r="G565" s="4">
        <v>1700</v>
      </c>
    </row>
    <row r="566" spans="1:7" x14ac:dyDescent="0.25">
      <c r="A566" t="s">
        <v>2</v>
      </c>
      <c r="B566" t="s">
        <v>36</v>
      </c>
      <c r="C566" t="s">
        <v>4</v>
      </c>
      <c r="D566" t="s">
        <v>101</v>
      </c>
      <c r="E566" t="str">
        <f t="shared" si="14"/>
        <v>08/02/2022</v>
      </c>
      <c r="F566" t="s">
        <v>32</v>
      </c>
      <c r="G566" s="4">
        <v>1100</v>
      </c>
    </row>
    <row r="567" spans="1:7" x14ac:dyDescent="0.25">
      <c r="A567" t="s">
        <v>2</v>
      </c>
      <c r="B567" t="s">
        <v>36</v>
      </c>
      <c r="C567" t="s">
        <v>4</v>
      </c>
      <c r="D567" t="s">
        <v>101</v>
      </c>
      <c r="E567" t="str">
        <f t="shared" si="14"/>
        <v>08/02/2022</v>
      </c>
      <c r="F567" t="s">
        <v>32</v>
      </c>
      <c r="G567" s="4">
        <v>1950</v>
      </c>
    </row>
    <row r="568" spans="1:7" x14ac:dyDescent="0.25">
      <c r="A568" t="s">
        <v>2</v>
      </c>
      <c r="B568" t="s">
        <v>36</v>
      </c>
      <c r="C568" t="s">
        <v>4</v>
      </c>
      <c r="D568" t="s">
        <v>101</v>
      </c>
      <c r="E568" t="str">
        <f t="shared" si="14"/>
        <v>08/02/2022</v>
      </c>
      <c r="F568" t="s">
        <v>32</v>
      </c>
      <c r="G568" s="4">
        <v>1830</v>
      </c>
    </row>
    <row r="569" spans="1:7" x14ac:dyDescent="0.25">
      <c r="A569" t="s">
        <v>2</v>
      </c>
      <c r="B569" t="s">
        <v>3</v>
      </c>
      <c r="C569" t="s">
        <v>4</v>
      </c>
      <c r="D569" t="s">
        <v>5</v>
      </c>
      <c r="E569" t="str">
        <f t="shared" si="14"/>
        <v>08/02/2022</v>
      </c>
      <c r="F569" t="s">
        <v>346</v>
      </c>
      <c r="G569" s="4">
        <v>799.39</v>
      </c>
    </row>
    <row r="570" spans="1:7" x14ac:dyDescent="0.25">
      <c r="A570" t="s">
        <v>2</v>
      </c>
      <c r="B570" t="s">
        <v>3</v>
      </c>
      <c r="C570" t="s">
        <v>4</v>
      </c>
      <c r="D570" t="s">
        <v>5</v>
      </c>
      <c r="E570" t="str">
        <f>TEXT("08/03/2022","dd/MM/yyyy")</f>
        <v>08/03/2022</v>
      </c>
      <c r="F570" t="s">
        <v>346</v>
      </c>
      <c r="G570" s="4">
        <v>799.39</v>
      </c>
    </row>
    <row r="571" spans="1:7" x14ac:dyDescent="0.25">
      <c r="A571" t="s">
        <v>2</v>
      </c>
      <c r="B571" t="s">
        <v>38</v>
      </c>
      <c r="C571" t="s">
        <v>21</v>
      </c>
      <c r="D571" t="s">
        <v>113</v>
      </c>
      <c r="E571" t="str">
        <f>TEXT("08/03/2022","dd/MM/yyyy")</f>
        <v>08/03/2022</v>
      </c>
      <c r="F571" t="s">
        <v>347</v>
      </c>
      <c r="G571" s="4">
        <v>4401.6499999999996</v>
      </c>
    </row>
    <row r="572" spans="1:7" x14ac:dyDescent="0.25">
      <c r="A572" t="s">
        <v>2</v>
      </c>
      <c r="B572" t="s">
        <v>316</v>
      </c>
      <c r="C572" t="s">
        <v>21</v>
      </c>
      <c r="D572" s="1" t="s">
        <v>317</v>
      </c>
      <c r="E572" t="str">
        <f>TEXT("08/03/2022","dd/MM/yyyy")</f>
        <v>08/03/2022</v>
      </c>
      <c r="F572" t="s">
        <v>315</v>
      </c>
      <c r="G572" s="4">
        <v>50273.26</v>
      </c>
    </row>
    <row r="573" spans="1:7" x14ac:dyDescent="0.25">
      <c r="A573" t="s">
        <v>2</v>
      </c>
      <c r="B573" t="s">
        <v>36</v>
      </c>
      <c r="C573" t="s">
        <v>4</v>
      </c>
      <c r="D573" t="s">
        <v>101</v>
      </c>
      <c r="E573" t="str">
        <f>TEXT("15/02/2022","dd/MM/yyyy")</f>
        <v>15/02/2022</v>
      </c>
      <c r="F573" t="s">
        <v>156</v>
      </c>
      <c r="G573" s="4">
        <v>2250</v>
      </c>
    </row>
    <row r="574" spans="1:7" x14ac:dyDescent="0.25">
      <c r="A574" t="s">
        <v>2</v>
      </c>
      <c r="B574" t="s">
        <v>10</v>
      </c>
      <c r="C574" t="s">
        <v>4</v>
      </c>
      <c r="D574" t="s">
        <v>34</v>
      </c>
      <c r="E574" t="str">
        <f>TEXT("08/03/2022","dd/MM/yyyy")</f>
        <v>08/03/2022</v>
      </c>
      <c r="F574" t="s">
        <v>156</v>
      </c>
      <c r="G574" s="4">
        <v>2200</v>
      </c>
    </row>
    <row r="575" spans="1:7" x14ac:dyDescent="0.25">
      <c r="A575" t="s">
        <v>2</v>
      </c>
      <c r="B575" t="s">
        <v>41</v>
      </c>
      <c r="C575" t="s">
        <v>14</v>
      </c>
      <c r="D575" t="s">
        <v>203</v>
      </c>
      <c r="E575" t="str">
        <f>TEXT("22/02/2022","dd/MM/yyyy")</f>
        <v>22/02/2022</v>
      </c>
      <c r="F575" t="s">
        <v>347</v>
      </c>
      <c r="G575" s="4">
        <v>734.25</v>
      </c>
    </row>
    <row r="576" spans="1:7" x14ac:dyDescent="0.25">
      <c r="A576" t="s">
        <v>2</v>
      </c>
      <c r="B576" t="s">
        <v>3</v>
      </c>
      <c r="C576" t="s">
        <v>21</v>
      </c>
      <c r="D576" t="s">
        <v>81</v>
      </c>
      <c r="E576" t="str">
        <f>TEXT("08/02/2022","dd/MM/yyyy")</f>
        <v>08/02/2022</v>
      </c>
      <c r="F576" t="s">
        <v>80</v>
      </c>
      <c r="G576" s="4">
        <v>922.48</v>
      </c>
    </row>
  </sheetData>
  <autoFilter ref="A5:G5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Report February 2022</dc:title>
  <dc:creator>Runnymede Borough Council</dc:creator>
  <cp:lastModifiedBy>Sujata Majithia</cp:lastModifiedBy>
  <dcterms:created xsi:type="dcterms:W3CDTF">2022-03-10T12:07:12Z</dcterms:created>
  <dcterms:modified xsi:type="dcterms:W3CDTF">2022-03-10T12:59:51Z</dcterms:modified>
</cp:coreProperties>
</file>